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15"/>
  </bookViews>
  <sheets>
    <sheet name="List1" sheetId="1" r:id="rId1"/>
    <sheet name="Šamorín" sheetId="2" r:id="rId2"/>
    <sheet name="Košice" sheetId="3" r:id="rId3"/>
    <sheet name="Bratislava" sheetId="4" r:id="rId4"/>
    <sheet name="Dunajská Streda" sheetId="5" r:id="rId5"/>
    <sheet name="Snina" sheetId="6" r:id="rId6"/>
    <sheet name="Nitra" sheetId="8" r:id="rId7"/>
    <sheet name="Komárno" sheetId="9" r:id="rId8"/>
    <sheet name="Banská Bystrica" sheetId="11" r:id="rId9"/>
  </sheets>
  <calcPr calcId="145621"/>
</workbook>
</file>

<file path=xl/calcChain.xml><?xml version="1.0" encoding="utf-8"?>
<calcChain xmlns="http://schemas.openxmlformats.org/spreadsheetml/2006/main">
  <c r="O4" i="11" l="1"/>
  <c r="O5" i="11"/>
  <c r="O3" i="11"/>
  <c r="O6" i="11" s="1"/>
  <c r="C14" i="1" s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3" i="9"/>
  <c r="O18" i="9" s="1"/>
  <c r="C15" i="1" s="1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3" i="8"/>
  <c r="O18" i="8" s="1"/>
  <c r="C12" i="1" s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3" i="6"/>
  <c r="O18" i="6" s="1"/>
  <c r="C10" i="1" s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3" i="5"/>
  <c r="O18" i="5" s="1"/>
  <c r="C13" i="1" s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3" i="4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3" i="3"/>
  <c r="O18" i="3" s="1"/>
  <c r="C8" i="1" s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3" i="2"/>
  <c r="O18" i="2" s="1"/>
  <c r="C11" i="1" s="1"/>
  <c r="O18" i="4" l="1"/>
  <c r="C9" i="1" s="1"/>
</calcChain>
</file>

<file path=xl/sharedStrings.xml><?xml version="1.0" encoding="utf-8"?>
<sst xmlns="http://schemas.openxmlformats.org/spreadsheetml/2006/main" count="274" uniqueCount="140">
  <si>
    <t>Soós Tamáš</t>
  </si>
  <si>
    <t>Horvath Denis</t>
  </si>
  <si>
    <t>Levai Zoltán</t>
  </si>
  <si>
    <t>VSČ Dukla Banská Bystrica</t>
  </si>
  <si>
    <t>Nar.</t>
  </si>
  <si>
    <t>SŽ</t>
  </si>
  <si>
    <t>K</t>
  </si>
  <si>
    <t>J</t>
  </si>
  <si>
    <t>S</t>
  </si>
  <si>
    <t>ME/</t>
  </si>
  <si>
    <t xml:space="preserve"> MS</t>
  </si>
  <si>
    <t>MEJ/ MSJ</t>
  </si>
  <si>
    <t>MEK/ MSK</t>
  </si>
  <si>
    <t>Spolu</t>
  </si>
  <si>
    <t>ZK Gladiátor Šamorín</t>
  </si>
  <si>
    <t>Czvedler Tomaš</t>
  </si>
  <si>
    <t>Liptai Tomaš</t>
  </si>
  <si>
    <t>Pajli Adam</t>
  </si>
  <si>
    <t>Simon Krisztián</t>
  </si>
  <si>
    <t>Čech Dávid</t>
  </si>
  <si>
    <t>Szeiler Zoltán</t>
  </si>
  <si>
    <t>Oláh Olivér</t>
  </si>
  <si>
    <t>Kovács Klaudio</t>
  </si>
  <si>
    <t>Marchevka Jakub</t>
  </si>
  <si>
    <t>Csuvara Miloš</t>
  </si>
  <si>
    <t>Plavý Zoltán</t>
  </si>
  <si>
    <t>Ahmeti Jusuf</t>
  </si>
  <si>
    <t>Molnár Jozef</t>
  </si>
  <si>
    <t>Nagy Krisztián</t>
  </si>
  <si>
    <t>Holocsi Bence</t>
  </si>
  <si>
    <t>ZK Košice 1904</t>
  </si>
  <si>
    <t>Korba Viliam</t>
  </si>
  <si>
    <t>Peťák Roman</t>
  </si>
  <si>
    <t>Koršňák Samuel</t>
  </si>
  <si>
    <t>Mesiarkin Jozef</t>
  </si>
  <si>
    <t>Tysz Gabriel</t>
  </si>
  <si>
    <t>Szatmári Róbert</t>
  </si>
  <si>
    <t>Sýkora Jakub</t>
  </si>
  <si>
    <t>Kundrát Ľuboš</t>
  </si>
  <si>
    <t>Sýkora Matúš</t>
  </si>
  <si>
    <t>Mochnáč Samuel</t>
  </si>
  <si>
    <t>Kondáš Karol</t>
  </si>
  <si>
    <t>Tomlein Patrik</t>
  </si>
  <si>
    <t>Závacký Matej</t>
  </si>
  <si>
    <t>Zavacký Jakub</t>
  </si>
  <si>
    <t>ZK Dunajplavba Bratislava</t>
  </si>
  <si>
    <t>Pohl Gerhardt</t>
  </si>
  <si>
    <t>Štrba Adam</t>
  </si>
  <si>
    <t>Kvetko Martin</t>
  </si>
  <si>
    <t>Mikécz Kevin</t>
  </si>
  <si>
    <t>Oross Viliam</t>
  </si>
  <si>
    <t>Zeman Marek</t>
  </si>
  <si>
    <t>Oroszová Kristina</t>
  </si>
  <si>
    <t>Črijepok Igor</t>
  </si>
  <si>
    <t>Zahradník Lukaš</t>
  </si>
  <si>
    <t>Orbán Viktor</t>
  </si>
  <si>
    <t>Horínek Martin</t>
  </si>
  <si>
    <t>Bednárik Christopher</t>
  </si>
  <si>
    <t>Lažo Miroslav</t>
  </si>
  <si>
    <t>Pecha Dominik</t>
  </si>
  <si>
    <t>Pecha Michal</t>
  </si>
  <si>
    <t>ZK Dunajská Streda</t>
  </si>
  <si>
    <t>Lakatos Nikolas</t>
  </si>
  <si>
    <t>Kuki Ádám</t>
  </si>
  <si>
    <t>Gaál Attila</t>
  </si>
  <si>
    <t>Sárkozi Július</t>
  </si>
  <si>
    <t>Bursoly Gergely</t>
  </si>
  <si>
    <t>Kardos Kálmán</t>
  </si>
  <si>
    <t>Hakszer Balázs</t>
  </si>
  <si>
    <t>Károlyi András</t>
  </si>
  <si>
    <t>Farkas Kristián</t>
  </si>
  <si>
    <t>Horváth Nicolas</t>
  </si>
  <si>
    <t>Gányovics Balázs</t>
  </si>
  <si>
    <t>Brožek Daniel</t>
  </si>
  <si>
    <t>Skurák Tristán</t>
  </si>
  <si>
    <t>Vízy Róbert</t>
  </si>
  <si>
    <t>ZK Vihorlat Snina</t>
  </si>
  <si>
    <t>Chomanič Daniel</t>
  </si>
  <si>
    <t>Krupjak Tomáš</t>
  </si>
  <si>
    <t>Gavaľ Štefan</t>
  </si>
  <si>
    <t>Staroň Pavol</t>
  </si>
  <si>
    <t>Leňo Matúš</t>
  </si>
  <si>
    <t>Regula Marek</t>
  </si>
  <si>
    <t>Hrabovčin Jakub</t>
  </si>
  <si>
    <t>Dzuba Mikuláš</t>
  </si>
  <si>
    <t>Havriško David</t>
  </si>
  <si>
    <t>Lojka Viktor</t>
  </si>
  <si>
    <t>Vorek Jakub</t>
  </si>
  <si>
    <t>Zubaľ Martin</t>
  </si>
  <si>
    <t>Bobrik Martin</t>
  </si>
  <si>
    <t>TJ AC Nitra</t>
  </si>
  <si>
    <t>Koniar Matúš</t>
  </si>
  <si>
    <t>Molnár Ivan</t>
  </si>
  <si>
    <t>Gatial Martin</t>
  </si>
  <si>
    <t>Valanec Enriko</t>
  </si>
  <si>
    <t>Beniak Alexander</t>
  </si>
  <si>
    <t>Arpáš Šimon</t>
  </si>
  <si>
    <t>Chobot Martin</t>
  </si>
  <si>
    <t>Novák Michal</t>
  </si>
  <si>
    <t>Holý Peter</t>
  </si>
  <si>
    <t>Leskovský Radovan</t>
  </si>
  <si>
    <t>Žáčik Patrik</t>
  </si>
  <si>
    <t>Gajdošík Marek</t>
  </si>
  <si>
    <t>Marek Patrik</t>
  </si>
  <si>
    <t>Novák Stanislav</t>
  </si>
  <si>
    <t>Bojda Viktor</t>
  </si>
  <si>
    <t>ZK Spartacus Komarno</t>
  </si>
  <si>
    <t>Csóka Kristián</t>
  </si>
  <si>
    <t>Bári Patrik</t>
  </si>
  <si>
    <t>Nagy Arnold</t>
  </si>
  <si>
    <t>Konyári Daniel</t>
  </si>
  <si>
    <t>Hulman Nikolas</t>
  </si>
  <si>
    <t>Szeifert Ramón</t>
  </si>
  <si>
    <t>Nagy Balázs</t>
  </si>
  <si>
    <t>Németh Csaba</t>
  </si>
  <si>
    <t>Klimáček Szabolcs</t>
  </si>
  <si>
    <t>Sebök Karol</t>
  </si>
  <si>
    <t>Dolník Krisztián</t>
  </si>
  <si>
    <t>Nagy Kevin</t>
  </si>
  <si>
    <t>Márkus Attila</t>
  </si>
  <si>
    <t>Nagy Tamás</t>
  </si>
  <si>
    <t>Gergö Kristóf</t>
  </si>
  <si>
    <t>v.š.</t>
  </si>
  <si>
    <t>gr.š.</t>
  </si>
  <si>
    <t>pozn:</t>
  </si>
  <si>
    <r>
      <rPr>
        <b/>
        <sz val="11"/>
        <color theme="1"/>
        <rFont val="Calibri"/>
        <family val="2"/>
        <charset val="238"/>
        <scheme val="minor"/>
      </rPr>
      <t>MOLNÁR Ivan</t>
    </r>
    <r>
      <rPr>
        <sz val="11"/>
        <color theme="1"/>
        <rFont val="Calibri"/>
        <family val="2"/>
        <charset val="238"/>
        <scheme val="minor"/>
      </rPr>
      <t xml:space="preserve"> - schválený prestup do ZK Olymp Partizánske k </t>
    </r>
    <r>
      <rPr>
        <b/>
        <sz val="16"/>
        <color rgb="FF00B050"/>
        <rFont val="Calibri"/>
        <family val="2"/>
        <charset val="238"/>
        <scheme val="minor"/>
      </rPr>
      <t>10. 7. 2015</t>
    </r>
  </si>
  <si>
    <t>MEK/MSK</t>
  </si>
  <si>
    <t>Vyhodnotenie CTM za rok 2015</t>
  </si>
  <si>
    <t>Hodnotené CTM V ROKU 2015</t>
  </si>
  <si>
    <t>VŠC Dukla Banská Bystrica</t>
  </si>
  <si>
    <t>ZK Dunajplavba  Bratislava</t>
  </si>
  <si>
    <t xml:space="preserve">ZK Gladiátor Šamorín </t>
  </si>
  <si>
    <t xml:space="preserve">ZK  Košice 1904 </t>
  </si>
  <si>
    <t>Body spolu</t>
  </si>
  <si>
    <t>MOKRÝ Libor ml.</t>
  </si>
  <si>
    <t xml:space="preserve">Kundra Peter </t>
  </si>
  <si>
    <t>Csápai Ladislav</t>
  </si>
  <si>
    <t xml:space="preserve">Gribanič Edo </t>
  </si>
  <si>
    <t xml:space="preserve">Malik Gabriel </t>
  </si>
  <si>
    <t>ZO TJ AC Nitra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</si>
</sst>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rgb="FF000000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8"/>
      <color theme="1"/>
      <name val="Aharoni"/>
      <charset val="177"/>
    </font>
    <font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5" fontId="0" fillId="0" borderId="0" xfId="0" applyNumberFormat="1"/>
    <xf numFmtId="0" fontId="0" fillId="0" borderId="0" xfId="0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6" fillId="0" borderId="5" xfId="0" applyFont="1" applyBorder="1"/>
    <xf numFmtId="0" fontId="16" fillId="0" borderId="5" xfId="0" applyFont="1" applyBorder="1" applyAlignment="1">
      <alignment horizontal="center" vertical="center"/>
    </xf>
    <xf numFmtId="0" fontId="2" fillId="0" borderId="5" xfId="0" applyFont="1" applyBorder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workbookViewId="0">
      <selection activeCell="E20" sqref="E20"/>
    </sheetView>
  </sheetViews>
  <sheetFormatPr defaultRowHeight="15"/>
  <cols>
    <col min="1" max="1" width="2.28515625" bestFit="1" customWidth="1"/>
    <col min="2" max="2" width="37.5703125" bestFit="1" customWidth="1"/>
    <col min="3" max="3" width="23.7109375" bestFit="1" customWidth="1"/>
  </cols>
  <sheetData>
    <row r="2" spans="1:7" ht="14.45" customHeight="1">
      <c r="B2" s="38" t="s">
        <v>127</v>
      </c>
      <c r="C2" s="38"/>
      <c r="D2" s="38"/>
      <c r="E2" s="38"/>
      <c r="F2" s="26"/>
      <c r="G2" s="26"/>
    </row>
    <row r="3" spans="1:7" ht="14.45" customHeight="1">
      <c r="B3" s="38"/>
      <c r="C3" s="38"/>
      <c r="D3" s="38"/>
      <c r="E3" s="38"/>
      <c r="F3" s="26"/>
      <c r="G3" s="26"/>
    </row>
    <row r="5" spans="1:7" ht="14.45" customHeight="1">
      <c r="A5" s="37" t="s">
        <v>128</v>
      </c>
      <c r="B5" s="37"/>
      <c r="C5" s="37"/>
      <c r="D5" s="37"/>
      <c r="E5" s="37"/>
      <c r="F5" s="27"/>
      <c r="G5" s="27"/>
    </row>
    <row r="6" spans="1:7" ht="14.45" customHeight="1">
      <c r="A6" s="37"/>
      <c r="B6" s="37"/>
      <c r="C6" s="37"/>
      <c r="D6" s="37"/>
      <c r="E6" s="37"/>
      <c r="F6" s="27"/>
      <c r="G6" s="27"/>
    </row>
    <row r="7" spans="1:7" ht="18.75">
      <c r="B7" s="23"/>
      <c r="C7" s="17" t="s">
        <v>133</v>
      </c>
    </row>
    <row r="8" spans="1:7" ht="18.75">
      <c r="A8" s="2">
        <v>1</v>
      </c>
      <c r="B8" s="28" t="s">
        <v>132</v>
      </c>
      <c r="C8" s="29">
        <f>Košice!O18</f>
        <v>211</v>
      </c>
    </row>
    <row r="9" spans="1:7" ht="18.75">
      <c r="A9" s="2">
        <v>2</v>
      </c>
      <c r="B9" s="28" t="s">
        <v>130</v>
      </c>
      <c r="C9" s="29">
        <f>Bratislava!O18</f>
        <v>179</v>
      </c>
    </row>
    <row r="10" spans="1:7" ht="18.75">
      <c r="A10" s="2">
        <v>3</v>
      </c>
      <c r="B10" s="30" t="s">
        <v>76</v>
      </c>
      <c r="C10" s="29">
        <f>Snina!O18</f>
        <v>177</v>
      </c>
    </row>
    <row r="11" spans="1:7" ht="18.75">
      <c r="A11" s="2">
        <v>4</v>
      </c>
      <c r="B11" s="28" t="s">
        <v>131</v>
      </c>
      <c r="C11" s="29">
        <f>Šamorín!O18</f>
        <v>116</v>
      </c>
    </row>
    <row r="12" spans="1:7" ht="18.75">
      <c r="A12" s="2">
        <v>5</v>
      </c>
      <c r="B12" s="28" t="s">
        <v>90</v>
      </c>
      <c r="C12" s="29">
        <f>Nitra!O18</f>
        <v>110</v>
      </c>
    </row>
    <row r="13" spans="1:7" ht="19.5" thickBot="1">
      <c r="A13" s="36">
        <v>6</v>
      </c>
      <c r="B13" s="34" t="s">
        <v>61</v>
      </c>
      <c r="C13" s="35">
        <f>'Dunajská Streda'!O18</f>
        <v>106</v>
      </c>
    </row>
    <row r="14" spans="1:7" ht="19.5" thickTop="1">
      <c r="A14" s="31">
        <v>7</v>
      </c>
      <c r="B14" s="32" t="s">
        <v>129</v>
      </c>
      <c r="C14" s="33">
        <f>'Banská Bystrica'!O6</f>
        <v>84</v>
      </c>
    </row>
    <row r="15" spans="1:7" ht="18.75">
      <c r="A15" s="31">
        <v>8</v>
      </c>
      <c r="B15" s="32" t="s">
        <v>106</v>
      </c>
      <c r="C15" s="33">
        <f>Komárno!O18</f>
        <v>64</v>
      </c>
    </row>
    <row r="42" spans="3:4">
      <c r="C42" s="25"/>
    </row>
    <row r="43" spans="3:4">
      <c r="C43" s="24"/>
    </row>
    <row r="46" spans="3:4">
      <c r="D46" t="s">
        <v>134</v>
      </c>
    </row>
  </sheetData>
  <sortState ref="B8:C15">
    <sortCondition descending="1" ref="C15"/>
  </sortState>
  <mergeCells count="2">
    <mergeCell ref="A5:E6"/>
    <mergeCell ref="B2:E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F1" sqref="F1:G1"/>
    </sheetView>
  </sheetViews>
  <sheetFormatPr defaultRowHeight="15"/>
  <cols>
    <col min="1" max="1" width="3" bestFit="1" customWidth="1"/>
    <col min="2" max="2" width="25.42578125" bestFit="1" customWidth="1"/>
    <col min="3" max="3" width="7.42578125" customWidth="1"/>
    <col min="4" max="4" width="5.140625" customWidth="1"/>
    <col min="5" max="5" width="6.140625" customWidth="1"/>
    <col min="6" max="6" width="5.140625" customWidth="1"/>
    <col min="7" max="7" width="5.85546875" customWidth="1"/>
    <col min="8" max="8" width="5.140625" customWidth="1"/>
    <col min="9" max="9" width="5.85546875" customWidth="1"/>
    <col min="10" max="10" width="5.140625" customWidth="1"/>
    <col min="11" max="11" width="6.28515625" customWidth="1"/>
    <col min="12" max="12" width="4.28515625" bestFit="1" customWidth="1"/>
    <col min="13" max="13" width="8.42578125" bestFit="1" customWidth="1"/>
    <col min="14" max="14" width="9.28515625" bestFit="1" customWidth="1"/>
    <col min="15" max="15" width="8.140625" bestFit="1" customWidth="1"/>
  </cols>
  <sheetData>
    <row r="1" spans="1:15" ht="18.75">
      <c r="A1" s="1"/>
      <c r="B1" s="41" t="s">
        <v>14</v>
      </c>
      <c r="C1" s="40" t="s">
        <v>4</v>
      </c>
      <c r="D1" s="40" t="s">
        <v>5</v>
      </c>
      <c r="E1" s="40"/>
      <c r="F1" s="40" t="s">
        <v>6</v>
      </c>
      <c r="G1" s="40"/>
      <c r="H1" s="40" t="s">
        <v>7</v>
      </c>
      <c r="I1" s="40"/>
      <c r="J1" s="42" t="s">
        <v>8</v>
      </c>
      <c r="K1" s="43"/>
      <c r="L1" s="7" t="s">
        <v>9</v>
      </c>
      <c r="M1" s="39" t="s">
        <v>11</v>
      </c>
      <c r="N1" s="39" t="s">
        <v>12</v>
      </c>
      <c r="O1" s="40" t="s">
        <v>13</v>
      </c>
    </row>
    <row r="2" spans="1:15" ht="27" customHeight="1">
      <c r="A2" s="1"/>
      <c r="B2" s="41"/>
      <c r="C2" s="40"/>
      <c r="D2" s="8" t="s">
        <v>122</v>
      </c>
      <c r="E2" s="8" t="s">
        <v>123</v>
      </c>
      <c r="F2" s="8" t="s">
        <v>122</v>
      </c>
      <c r="G2" s="8" t="s">
        <v>123</v>
      </c>
      <c r="H2" s="8" t="s">
        <v>122</v>
      </c>
      <c r="I2" s="8" t="s">
        <v>123</v>
      </c>
      <c r="J2" s="8" t="s">
        <v>122</v>
      </c>
      <c r="K2" s="8" t="s">
        <v>123</v>
      </c>
      <c r="L2" s="7" t="s">
        <v>10</v>
      </c>
      <c r="M2" s="39"/>
      <c r="N2" s="39"/>
      <c r="O2" s="40"/>
    </row>
    <row r="3" spans="1:15" ht="18.75">
      <c r="A3" s="1">
        <v>1</v>
      </c>
      <c r="B3" s="4" t="s">
        <v>26</v>
      </c>
      <c r="C3" s="5">
        <v>1994</v>
      </c>
      <c r="D3" s="13"/>
      <c r="E3" s="3"/>
      <c r="F3" s="3"/>
      <c r="G3" s="3"/>
      <c r="H3" s="3"/>
      <c r="I3" s="3"/>
      <c r="J3" s="3"/>
      <c r="K3" s="3"/>
      <c r="L3" s="3"/>
      <c r="M3" s="3">
        <v>25</v>
      </c>
      <c r="N3" s="3"/>
      <c r="O3" s="3">
        <f>N3+M3+L3+K3+J3+I3+H3+G3+F3+E3+D3</f>
        <v>25</v>
      </c>
    </row>
    <row r="4" spans="1:15" ht="18.75">
      <c r="A4" s="1">
        <v>2</v>
      </c>
      <c r="B4" s="4" t="s">
        <v>24</v>
      </c>
      <c r="C4" s="5">
        <v>1995</v>
      </c>
      <c r="D4" s="13"/>
      <c r="E4" s="3"/>
      <c r="F4" s="3"/>
      <c r="G4" s="3"/>
      <c r="H4" s="3">
        <v>0</v>
      </c>
      <c r="I4" s="3">
        <v>5</v>
      </c>
      <c r="J4" s="3"/>
      <c r="K4" s="3">
        <v>3</v>
      </c>
      <c r="L4" s="3"/>
      <c r="M4" s="3"/>
      <c r="N4" s="3"/>
      <c r="O4" s="3">
        <f t="shared" ref="O4:O17" si="0">N4+M4+L4+K4+J4+I4+H4+G4+F4+E4+D4</f>
        <v>8</v>
      </c>
    </row>
    <row r="5" spans="1:15" ht="18.75">
      <c r="A5" s="1">
        <v>3</v>
      </c>
      <c r="B5" s="4" t="s">
        <v>15</v>
      </c>
      <c r="C5" s="5">
        <v>1993</v>
      </c>
      <c r="D5" s="13"/>
      <c r="E5" s="3"/>
      <c r="F5" s="3"/>
      <c r="G5" s="3"/>
      <c r="H5" s="3"/>
      <c r="I5" s="3"/>
      <c r="J5" s="3"/>
      <c r="K5" s="3">
        <v>7</v>
      </c>
      <c r="L5" s="3"/>
      <c r="M5" s="3"/>
      <c r="N5" s="3"/>
      <c r="O5" s="3">
        <f t="shared" si="0"/>
        <v>7</v>
      </c>
    </row>
    <row r="6" spans="1:15" ht="18.75">
      <c r="A6" s="1">
        <v>4</v>
      </c>
      <c r="B6" s="4" t="s">
        <v>19</v>
      </c>
      <c r="C6" s="5">
        <v>1995</v>
      </c>
      <c r="D6" s="13"/>
      <c r="E6" s="3"/>
      <c r="F6" s="3"/>
      <c r="G6" s="3"/>
      <c r="H6" s="3">
        <v>8</v>
      </c>
      <c r="I6" s="3">
        <v>8</v>
      </c>
      <c r="J6" s="3"/>
      <c r="K6" s="3">
        <v>7</v>
      </c>
      <c r="L6" s="3"/>
      <c r="M6" s="3"/>
      <c r="N6" s="3"/>
      <c r="O6" s="3">
        <f t="shared" si="0"/>
        <v>23</v>
      </c>
    </row>
    <row r="7" spans="1:15" ht="18.75">
      <c r="A7" s="1">
        <v>5</v>
      </c>
      <c r="B7" s="4" t="s">
        <v>29</v>
      </c>
      <c r="C7" s="5">
        <v>2000</v>
      </c>
      <c r="D7" s="13">
        <v>5</v>
      </c>
      <c r="E7" s="3">
        <v>7</v>
      </c>
      <c r="F7" s="3">
        <v>6</v>
      </c>
      <c r="G7" s="3">
        <v>3</v>
      </c>
      <c r="H7" s="3"/>
      <c r="I7" s="3"/>
      <c r="J7" s="3"/>
      <c r="K7" s="3"/>
      <c r="L7" s="3"/>
      <c r="M7" s="3"/>
      <c r="N7" s="3"/>
      <c r="O7" s="3">
        <f t="shared" si="0"/>
        <v>21</v>
      </c>
    </row>
    <row r="8" spans="1:15" ht="18.75">
      <c r="A8" s="1">
        <v>6</v>
      </c>
      <c r="B8" s="4" t="s">
        <v>22</v>
      </c>
      <c r="C8" s="5">
        <v>1996</v>
      </c>
      <c r="D8" s="13"/>
      <c r="E8" s="3"/>
      <c r="F8" s="3"/>
      <c r="G8" s="3"/>
      <c r="H8" s="3"/>
      <c r="I8" s="3">
        <v>3</v>
      </c>
      <c r="J8" s="3"/>
      <c r="K8" s="3">
        <v>5</v>
      </c>
      <c r="L8" s="3"/>
      <c r="M8" s="3"/>
      <c r="N8" s="3"/>
      <c r="O8" s="3">
        <f t="shared" si="0"/>
        <v>8</v>
      </c>
    </row>
    <row r="9" spans="1:15" ht="18.75">
      <c r="A9" s="1">
        <v>7</v>
      </c>
      <c r="B9" s="4" t="s">
        <v>16</v>
      </c>
      <c r="C9" s="5">
        <v>2000</v>
      </c>
      <c r="D9" s="13"/>
      <c r="E9" s="3">
        <v>4</v>
      </c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4</v>
      </c>
    </row>
    <row r="10" spans="1:15" ht="18.75">
      <c r="A10" s="1">
        <v>8</v>
      </c>
      <c r="B10" s="4" t="s">
        <v>23</v>
      </c>
      <c r="C10" s="5">
        <v>2002</v>
      </c>
      <c r="D10" s="13">
        <v>1</v>
      </c>
      <c r="E10" s="3">
        <v>0</v>
      </c>
      <c r="F10" s="3"/>
      <c r="G10" s="3"/>
      <c r="H10" s="3"/>
      <c r="I10" s="3"/>
      <c r="J10" s="3"/>
      <c r="K10" s="3"/>
      <c r="L10" s="3"/>
      <c r="M10" s="3"/>
      <c r="N10" s="3"/>
      <c r="O10" s="3">
        <f t="shared" si="0"/>
        <v>1</v>
      </c>
    </row>
    <row r="11" spans="1:15" ht="18.75">
      <c r="A11" s="1">
        <v>9</v>
      </c>
      <c r="B11" s="4" t="s">
        <v>27</v>
      </c>
      <c r="C11" s="5">
        <v>1993</v>
      </c>
      <c r="D11" s="13"/>
      <c r="E11" s="3"/>
      <c r="F11" s="3"/>
      <c r="G11" s="3"/>
      <c r="H11" s="3"/>
      <c r="I11" s="3"/>
      <c r="J11" s="3"/>
      <c r="K11" s="3">
        <v>4</v>
      </c>
      <c r="L11" s="3"/>
      <c r="M11" s="3"/>
      <c r="N11" s="3"/>
      <c r="O11" s="3">
        <f t="shared" si="0"/>
        <v>4</v>
      </c>
    </row>
    <row r="12" spans="1:15" ht="18.75">
      <c r="A12" s="1">
        <v>10</v>
      </c>
      <c r="B12" s="4" t="s">
        <v>28</v>
      </c>
      <c r="C12" s="5">
        <v>1999</v>
      </c>
      <c r="D12" s="13"/>
      <c r="E12" s="3"/>
      <c r="F12" s="3">
        <v>2</v>
      </c>
      <c r="G12" s="3"/>
      <c r="H12" s="3"/>
      <c r="I12" s="3"/>
      <c r="J12" s="3"/>
      <c r="K12" s="3"/>
      <c r="L12" s="3"/>
      <c r="M12" s="3"/>
      <c r="N12" s="3"/>
      <c r="O12" s="3">
        <f t="shared" si="0"/>
        <v>2</v>
      </c>
    </row>
    <row r="13" spans="1:15" ht="18.75">
      <c r="A13" s="1">
        <v>11</v>
      </c>
      <c r="B13" s="4" t="s">
        <v>21</v>
      </c>
      <c r="C13" s="5">
        <v>2001</v>
      </c>
      <c r="D13" s="13">
        <v>0</v>
      </c>
      <c r="E13" s="3">
        <v>0</v>
      </c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</row>
    <row r="14" spans="1:15" ht="18.75">
      <c r="A14" s="1">
        <v>12</v>
      </c>
      <c r="B14" s="4" t="s">
        <v>17</v>
      </c>
      <c r="C14" s="5">
        <v>1999</v>
      </c>
      <c r="D14" s="13"/>
      <c r="E14" s="3"/>
      <c r="F14" s="3">
        <v>0</v>
      </c>
      <c r="G14" s="3">
        <v>2</v>
      </c>
      <c r="H14" s="3"/>
      <c r="I14" s="3"/>
      <c r="J14" s="3"/>
      <c r="K14" s="3"/>
      <c r="L14" s="3"/>
      <c r="M14" s="3"/>
      <c r="N14" s="3"/>
      <c r="O14" s="3">
        <f t="shared" si="0"/>
        <v>2</v>
      </c>
    </row>
    <row r="15" spans="1:15" ht="18.75">
      <c r="A15" s="1">
        <v>13</v>
      </c>
      <c r="B15" s="4" t="s">
        <v>25</v>
      </c>
      <c r="C15" s="5">
        <v>2000</v>
      </c>
      <c r="D15" s="1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</row>
    <row r="16" spans="1:15" ht="18.75">
      <c r="A16" s="1">
        <v>14</v>
      </c>
      <c r="B16" s="4" t="s">
        <v>18</v>
      </c>
      <c r="C16" s="5">
        <v>1994</v>
      </c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0</v>
      </c>
    </row>
    <row r="17" spans="1:15" ht="18.75">
      <c r="A17" s="1">
        <v>15</v>
      </c>
      <c r="B17" s="4" t="s">
        <v>20</v>
      </c>
      <c r="C17" s="5">
        <v>1995</v>
      </c>
      <c r="D17" s="13"/>
      <c r="E17" s="3"/>
      <c r="F17" s="3"/>
      <c r="G17" s="3"/>
      <c r="H17" s="3">
        <v>5</v>
      </c>
      <c r="I17" s="3">
        <v>6</v>
      </c>
      <c r="J17" s="3"/>
      <c r="K17" s="3"/>
      <c r="L17" s="3"/>
      <c r="M17" s="3"/>
      <c r="N17" s="3"/>
      <c r="O17" s="3">
        <f t="shared" si="0"/>
        <v>11</v>
      </c>
    </row>
    <row r="18" spans="1:15" ht="31.5">
      <c r="O18" s="19">
        <f>SUM(O3:O17)</f>
        <v>116</v>
      </c>
    </row>
  </sheetData>
  <sortState ref="B3:O17">
    <sortCondition ref="B3"/>
  </sortState>
  <mergeCells count="9">
    <mergeCell ref="M1:M2"/>
    <mergeCell ref="N1:N2"/>
    <mergeCell ref="O1:O2"/>
    <mergeCell ref="B1:B2"/>
    <mergeCell ref="C1:C2"/>
    <mergeCell ref="D1:E1"/>
    <mergeCell ref="F1:G1"/>
    <mergeCell ref="H1:I1"/>
    <mergeCell ref="J1:K1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F20" sqref="F20"/>
    </sheetView>
  </sheetViews>
  <sheetFormatPr defaultRowHeight="15"/>
  <cols>
    <col min="1" max="1" width="3" bestFit="1" customWidth="1"/>
    <col min="2" max="2" width="26.28515625" bestFit="1" customWidth="1"/>
    <col min="3" max="3" width="7.42578125" customWidth="1"/>
    <col min="4" max="4" width="4.85546875" customWidth="1"/>
    <col min="5" max="5" width="6.140625" customWidth="1"/>
    <col min="6" max="6" width="5.140625" customWidth="1"/>
    <col min="7" max="7" width="5.85546875" customWidth="1"/>
    <col min="8" max="8" width="4.85546875" customWidth="1"/>
    <col min="9" max="9" width="6.28515625" customWidth="1"/>
    <col min="10" max="10" width="5.7109375" customWidth="1"/>
    <col min="11" max="11" width="6.42578125" customWidth="1"/>
    <col min="12" max="12" width="4.28515625" bestFit="1" customWidth="1"/>
    <col min="13" max="13" width="8.42578125" bestFit="1" customWidth="1"/>
  </cols>
  <sheetData>
    <row r="1" spans="1:15" ht="18.75">
      <c r="B1" s="44" t="s">
        <v>30</v>
      </c>
      <c r="C1" s="40" t="s">
        <v>4</v>
      </c>
      <c r="D1" s="40" t="s">
        <v>5</v>
      </c>
      <c r="E1" s="40"/>
      <c r="F1" s="40" t="s">
        <v>6</v>
      </c>
      <c r="G1" s="40"/>
      <c r="H1" s="40" t="s">
        <v>7</v>
      </c>
      <c r="I1" s="40"/>
      <c r="J1" s="42" t="s">
        <v>8</v>
      </c>
      <c r="K1" s="43"/>
      <c r="L1" s="7" t="s">
        <v>9</v>
      </c>
      <c r="M1" s="39" t="s">
        <v>11</v>
      </c>
      <c r="N1" s="39" t="s">
        <v>126</v>
      </c>
      <c r="O1" s="40" t="s">
        <v>13</v>
      </c>
    </row>
    <row r="2" spans="1:15" ht="25.5" customHeight="1">
      <c r="B2" s="44"/>
      <c r="C2" s="40"/>
      <c r="D2" s="8" t="s">
        <v>122</v>
      </c>
      <c r="E2" s="8" t="s">
        <v>123</v>
      </c>
      <c r="F2" s="8" t="s">
        <v>122</v>
      </c>
      <c r="G2" s="8" t="s">
        <v>123</v>
      </c>
      <c r="H2" s="8" t="s">
        <v>122</v>
      </c>
      <c r="I2" s="8" t="s">
        <v>123</v>
      </c>
      <c r="J2" s="8" t="s">
        <v>122</v>
      </c>
      <c r="K2" s="8" t="s">
        <v>123</v>
      </c>
      <c r="L2" s="7" t="s">
        <v>10</v>
      </c>
      <c r="M2" s="39"/>
      <c r="N2" s="39"/>
      <c r="O2" s="40"/>
    </row>
    <row r="3" spans="1:15" ht="18.75">
      <c r="A3">
        <v>1</v>
      </c>
      <c r="B3" s="2" t="s">
        <v>41</v>
      </c>
      <c r="C3" s="3">
        <v>1998</v>
      </c>
      <c r="D3" s="3"/>
      <c r="E3" s="3"/>
      <c r="F3" s="3">
        <v>5</v>
      </c>
      <c r="G3" s="3">
        <v>0</v>
      </c>
      <c r="H3" s="3"/>
      <c r="I3" s="3">
        <v>3</v>
      </c>
      <c r="J3" s="3"/>
      <c r="K3" s="3"/>
      <c r="L3" s="3"/>
      <c r="M3" s="3"/>
      <c r="N3" s="3"/>
      <c r="O3" s="3">
        <f>N3+M3+L3+K3+J3+I3+H3+G3+F3+E3+D3</f>
        <v>8</v>
      </c>
    </row>
    <row r="4" spans="1:15" ht="18.75">
      <c r="A4">
        <v>2</v>
      </c>
      <c r="B4" s="2" t="s">
        <v>31</v>
      </c>
      <c r="C4" s="3">
        <v>1996</v>
      </c>
      <c r="D4" s="3"/>
      <c r="E4" s="3"/>
      <c r="F4" s="3"/>
      <c r="G4" s="3"/>
      <c r="H4" s="3">
        <v>6</v>
      </c>
      <c r="I4" s="3">
        <v>4</v>
      </c>
      <c r="J4" s="3"/>
      <c r="K4" s="3"/>
      <c r="L4" s="3"/>
      <c r="M4" s="3"/>
      <c r="N4" s="3"/>
      <c r="O4" s="3">
        <f t="shared" ref="O4:O17" si="0">N4+M4+L4+K4+J4+I4+H4+G4+F4+E4+D4</f>
        <v>10</v>
      </c>
    </row>
    <row r="5" spans="1:15" ht="18.75">
      <c r="A5">
        <v>3</v>
      </c>
      <c r="B5" s="2" t="s">
        <v>33</v>
      </c>
      <c r="C5" s="3">
        <v>1998</v>
      </c>
      <c r="D5" s="3"/>
      <c r="E5" s="3"/>
      <c r="F5" s="3">
        <v>5</v>
      </c>
      <c r="G5" s="3">
        <v>8</v>
      </c>
      <c r="H5" s="3">
        <v>0</v>
      </c>
      <c r="I5" s="3">
        <v>4</v>
      </c>
      <c r="J5" s="3"/>
      <c r="K5" s="3"/>
      <c r="L5" s="3"/>
      <c r="M5" s="3"/>
      <c r="N5" s="3"/>
      <c r="O5" s="3">
        <f t="shared" si="0"/>
        <v>17</v>
      </c>
    </row>
    <row r="6" spans="1:15" ht="18.75">
      <c r="A6">
        <v>4</v>
      </c>
      <c r="B6" s="2" t="s">
        <v>135</v>
      </c>
      <c r="C6" s="3">
        <v>2000</v>
      </c>
      <c r="D6" s="3">
        <v>3</v>
      </c>
      <c r="E6" s="3">
        <v>4</v>
      </c>
      <c r="F6" s="3"/>
      <c r="G6" s="3">
        <v>5</v>
      </c>
      <c r="H6" s="3"/>
      <c r="I6" s="3"/>
      <c r="J6" s="3"/>
      <c r="K6" s="3"/>
      <c r="L6" s="3"/>
      <c r="M6" s="3"/>
      <c r="N6" s="3"/>
      <c r="O6" s="3">
        <f t="shared" si="0"/>
        <v>12</v>
      </c>
    </row>
    <row r="7" spans="1:15" ht="18.75">
      <c r="A7">
        <v>5</v>
      </c>
      <c r="B7" s="2" t="s">
        <v>38</v>
      </c>
      <c r="C7" s="3">
        <v>1997</v>
      </c>
      <c r="D7" s="3"/>
      <c r="E7" s="3"/>
      <c r="F7" s="3">
        <v>6</v>
      </c>
      <c r="G7" s="3"/>
      <c r="H7" s="3">
        <v>8</v>
      </c>
      <c r="I7" s="3">
        <v>0</v>
      </c>
      <c r="J7" s="3">
        <v>0</v>
      </c>
      <c r="K7" s="3">
        <v>5</v>
      </c>
      <c r="L7" s="3"/>
      <c r="M7" s="3"/>
      <c r="N7" s="3"/>
      <c r="O7" s="3">
        <f t="shared" si="0"/>
        <v>19</v>
      </c>
    </row>
    <row r="8" spans="1:15" ht="18.75">
      <c r="A8">
        <v>6</v>
      </c>
      <c r="B8" s="2" t="s">
        <v>34</v>
      </c>
      <c r="C8" s="3">
        <v>1999</v>
      </c>
      <c r="D8" s="3"/>
      <c r="E8" s="3"/>
      <c r="F8" s="3">
        <v>8</v>
      </c>
      <c r="G8" s="3">
        <v>8</v>
      </c>
      <c r="H8" s="3"/>
      <c r="I8" s="3"/>
      <c r="J8" s="3"/>
      <c r="K8" s="3"/>
      <c r="L8" s="3"/>
      <c r="M8" s="3"/>
      <c r="N8" s="3"/>
      <c r="O8" s="3">
        <f t="shared" si="0"/>
        <v>16</v>
      </c>
    </row>
    <row r="9" spans="1:15" ht="18.75">
      <c r="A9">
        <v>7</v>
      </c>
      <c r="B9" s="2" t="s">
        <v>40</v>
      </c>
      <c r="C9" s="3">
        <v>1998</v>
      </c>
      <c r="D9" s="3"/>
      <c r="E9" s="3"/>
      <c r="F9" s="3">
        <v>3</v>
      </c>
      <c r="G9" s="3">
        <v>5</v>
      </c>
      <c r="H9" s="3">
        <v>4</v>
      </c>
      <c r="I9" s="3"/>
      <c r="J9" s="3"/>
      <c r="K9" s="3"/>
      <c r="L9" s="3"/>
      <c r="M9" s="3"/>
      <c r="N9" s="3"/>
      <c r="O9" s="3">
        <f t="shared" si="0"/>
        <v>12</v>
      </c>
    </row>
    <row r="10" spans="1:15" ht="18.75">
      <c r="A10">
        <v>8</v>
      </c>
      <c r="B10" s="2" t="s">
        <v>32</v>
      </c>
      <c r="C10" s="3">
        <v>1996</v>
      </c>
      <c r="D10" s="3"/>
      <c r="E10" s="3"/>
      <c r="F10" s="3"/>
      <c r="G10" s="3"/>
      <c r="H10" s="3">
        <v>5</v>
      </c>
      <c r="I10" s="3">
        <v>0</v>
      </c>
      <c r="J10" s="3">
        <v>4</v>
      </c>
      <c r="K10" s="3"/>
      <c r="L10" s="3"/>
      <c r="M10" s="3"/>
      <c r="N10" s="3"/>
      <c r="O10" s="3">
        <f t="shared" si="0"/>
        <v>9</v>
      </c>
    </row>
    <row r="11" spans="1:15" ht="18.75">
      <c r="A11">
        <v>9</v>
      </c>
      <c r="B11" s="2" t="s">
        <v>37</v>
      </c>
      <c r="C11" s="3">
        <v>1997</v>
      </c>
      <c r="D11" s="3"/>
      <c r="E11" s="3"/>
      <c r="F11" s="3"/>
      <c r="G11" s="3"/>
      <c r="H11" s="3">
        <v>8</v>
      </c>
      <c r="I11" s="3">
        <v>8</v>
      </c>
      <c r="J11" s="3">
        <v>9</v>
      </c>
      <c r="K11" s="3">
        <v>7</v>
      </c>
      <c r="L11" s="3"/>
      <c r="M11" s="3"/>
      <c r="N11" s="3"/>
      <c r="O11" s="3">
        <f t="shared" si="0"/>
        <v>32</v>
      </c>
    </row>
    <row r="12" spans="1:15" ht="18.75">
      <c r="A12">
        <v>10</v>
      </c>
      <c r="B12" s="2" t="s">
        <v>39</v>
      </c>
      <c r="C12" s="3">
        <v>1997</v>
      </c>
      <c r="D12" s="3"/>
      <c r="E12" s="3"/>
      <c r="F12" s="3"/>
      <c r="G12" s="3"/>
      <c r="H12" s="3"/>
      <c r="I12" s="3">
        <v>6</v>
      </c>
      <c r="J12" s="3"/>
      <c r="K12" s="3"/>
      <c r="L12" s="3"/>
      <c r="M12" s="3"/>
      <c r="N12" s="3"/>
      <c r="O12" s="3">
        <f t="shared" si="0"/>
        <v>6</v>
      </c>
    </row>
    <row r="13" spans="1:15" ht="18.75">
      <c r="A13">
        <v>11</v>
      </c>
      <c r="B13" s="2" t="s">
        <v>36</v>
      </c>
      <c r="C13" s="3">
        <v>1997</v>
      </c>
      <c r="D13" s="3"/>
      <c r="E13" s="3"/>
      <c r="F13" s="3"/>
      <c r="G13" s="3"/>
      <c r="H13" s="3">
        <v>8</v>
      </c>
      <c r="I13" s="3"/>
      <c r="J13" s="3">
        <v>5</v>
      </c>
      <c r="K13" s="3">
        <v>7</v>
      </c>
      <c r="L13" s="3"/>
      <c r="M13" s="3"/>
      <c r="N13" s="3"/>
      <c r="O13" s="3">
        <f t="shared" si="0"/>
        <v>20</v>
      </c>
    </row>
    <row r="14" spans="1:15" ht="18.75">
      <c r="A14">
        <v>12</v>
      </c>
      <c r="B14" s="2" t="s">
        <v>42</v>
      </c>
      <c r="C14" s="3">
        <v>2001</v>
      </c>
      <c r="D14" s="3">
        <v>0</v>
      </c>
      <c r="E14" s="3">
        <v>0</v>
      </c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</row>
    <row r="15" spans="1:15" ht="18.75">
      <c r="A15">
        <v>13</v>
      </c>
      <c r="B15" s="2" t="s">
        <v>35</v>
      </c>
      <c r="C15" s="3">
        <v>1996</v>
      </c>
      <c r="D15" s="3"/>
      <c r="E15" s="3"/>
      <c r="F15" s="3"/>
      <c r="G15" s="3"/>
      <c r="H15" s="3">
        <v>8</v>
      </c>
      <c r="I15" s="3"/>
      <c r="J15" s="3">
        <v>9</v>
      </c>
      <c r="K15" s="3">
        <v>9</v>
      </c>
      <c r="L15" s="3"/>
      <c r="M15" s="3"/>
      <c r="N15" s="3"/>
      <c r="O15" s="3">
        <f t="shared" si="0"/>
        <v>26</v>
      </c>
    </row>
    <row r="16" spans="1:15" ht="18.75">
      <c r="A16">
        <v>14</v>
      </c>
      <c r="B16" s="2" t="s">
        <v>44</v>
      </c>
      <c r="C16" s="3">
        <v>2002</v>
      </c>
      <c r="D16" s="3">
        <v>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7</v>
      </c>
    </row>
    <row r="17" spans="1:15" ht="18.75">
      <c r="A17">
        <v>15</v>
      </c>
      <c r="B17" s="2" t="s">
        <v>43</v>
      </c>
      <c r="C17" s="3">
        <v>2000</v>
      </c>
      <c r="D17" s="3">
        <v>4</v>
      </c>
      <c r="E17" s="3">
        <v>5</v>
      </c>
      <c r="F17" s="3">
        <v>5</v>
      </c>
      <c r="G17" s="3">
        <v>3</v>
      </c>
      <c r="H17" s="3"/>
      <c r="I17" s="3"/>
      <c r="J17" s="3"/>
      <c r="K17" s="3"/>
      <c r="L17" s="3"/>
      <c r="M17" s="3"/>
      <c r="N17" s="3"/>
      <c r="O17" s="3">
        <f t="shared" si="0"/>
        <v>17</v>
      </c>
    </row>
    <row r="18" spans="1:15" ht="31.5">
      <c r="O18" s="19">
        <f>SUM(O3:O17)</f>
        <v>211</v>
      </c>
    </row>
  </sheetData>
  <sortState ref="B3:O17">
    <sortCondition ref="B3"/>
  </sortState>
  <mergeCells count="9">
    <mergeCell ref="M1:M2"/>
    <mergeCell ref="N1:N2"/>
    <mergeCell ref="O1:O2"/>
    <mergeCell ref="B1:B2"/>
    <mergeCell ref="C1:C2"/>
    <mergeCell ref="D1:E1"/>
    <mergeCell ref="F1:G1"/>
    <mergeCell ref="H1:I1"/>
    <mergeCell ref="J1:K1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O18" sqref="O18"/>
    </sheetView>
  </sheetViews>
  <sheetFormatPr defaultRowHeight="15"/>
  <cols>
    <col min="1" max="1" width="3" bestFit="1" customWidth="1"/>
    <col min="2" max="2" width="25" bestFit="1" customWidth="1"/>
    <col min="3" max="3" width="7" customWidth="1"/>
    <col min="4" max="4" width="5.5703125" customWidth="1"/>
    <col min="5" max="5" width="6.42578125" customWidth="1"/>
    <col min="6" max="6" width="5.140625" customWidth="1"/>
    <col min="7" max="7" width="6.42578125" customWidth="1"/>
    <col min="8" max="8" width="4.85546875" customWidth="1"/>
    <col min="9" max="9" width="6.42578125" customWidth="1"/>
    <col min="10" max="10" width="5.140625" customWidth="1"/>
    <col min="11" max="11" width="6.140625" customWidth="1"/>
    <col min="12" max="12" width="4.28515625" bestFit="1" customWidth="1"/>
    <col min="13" max="13" width="8.42578125" bestFit="1" customWidth="1"/>
    <col min="14" max="14" width="9.28515625" bestFit="1" customWidth="1"/>
  </cols>
  <sheetData>
    <row r="1" spans="1:15" ht="18.75">
      <c r="A1" s="1"/>
      <c r="B1" s="45" t="s">
        <v>45</v>
      </c>
      <c r="C1" s="40" t="s">
        <v>4</v>
      </c>
      <c r="D1" s="40" t="s">
        <v>5</v>
      </c>
      <c r="E1" s="40"/>
      <c r="F1" s="40" t="s">
        <v>6</v>
      </c>
      <c r="G1" s="40"/>
      <c r="H1" s="40" t="s">
        <v>7</v>
      </c>
      <c r="I1" s="40"/>
      <c r="J1" s="42" t="s">
        <v>8</v>
      </c>
      <c r="K1" s="43"/>
      <c r="L1" s="7" t="s">
        <v>9</v>
      </c>
      <c r="M1" s="39" t="s">
        <v>11</v>
      </c>
      <c r="N1" s="39" t="s">
        <v>12</v>
      </c>
      <c r="O1" s="40" t="s">
        <v>13</v>
      </c>
    </row>
    <row r="2" spans="1:15" ht="26.25" customHeight="1">
      <c r="A2" s="1"/>
      <c r="B2" s="45"/>
      <c r="C2" s="40"/>
      <c r="D2" s="8" t="s">
        <v>122</v>
      </c>
      <c r="E2" s="8" t="s">
        <v>123</v>
      </c>
      <c r="F2" s="8" t="s">
        <v>122</v>
      </c>
      <c r="G2" s="8" t="s">
        <v>123</v>
      </c>
      <c r="H2" s="8" t="s">
        <v>122</v>
      </c>
      <c r="I2" s="8" t="s">
        <v>123</v>
      </c>
      <c r="J2" s="8" t="s">
        <v>122</v>
      </c>
      <c r="K2" s="8" t="s">
        <v>123</v>
      </c>
      <c r="L2" s="7" t="s">
        <v>10</v>
      </c>
      <c r="M2" s="39"/>
      <c r="N2" s="39"/>
      <c r="O2" s="40"/>
    </row>
    <row r="3" spans="1:15" ht="18.75">
      <c r="A3" s="1">
        <v>1</v>
      </c>
      <c r="B3" s="2" t="s">
        <v>57</v>
      </c>
      <c r="C3" s="6">
        <v>2000</v>
      </c>
      <c r="D3" s="11">
        <v>7</v>
      </c>
      <c r="E3" s="11">
        <v>5</v>
      </c>
      <c r="F3" s="11"/>
      <c r="G3" s="11"/>
      <c r="H3" s="11"/>
      <c r="I3" s="11"/>
      <c r="J3" s="11"/>
      <c r="K3" s="11"/>
      <c r="L3" s="11"/>
      <c r="M3" s="11"/>
      <c r="N3" s="11"/>
      <c r="O3" s="11">
        <f>N3+M3+L3+K3+J3+I3+H3+G3+F3+E3+D3</f>
        <v>12</v>
      </c>
    </row>
    <row r="4" spans="1:15" ht="18.75">
      <c r="A4" s="1">
        <v>2</v>
      </c>
      <c r="B4" s="2" t="s">
        <v>53</v>
      </c>
      <c r="C4" s="6">
        <v>2000</v>
      </c>
      <c r="D4" s="11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f t="shared" ref="O4:O17" si="0">N4+M4+L4+K4+J4+I4+H4+G4+F4+E4+D4</f>
        <v>0</v>
      </c>
    </row>
    <row r="5" spans="1:15" ht="18.75">
      <c r="A5" s="1">
        <v>3</v>
      </c>
      <c r="B5" s="2" t="s">
        <v>56</v>
      </c>
      <c r="C5" s="6">
        <v>2000</v>
      </c>
      <c r="D5" s="11">
        <v>7</v>
      </c>
      <c r="E5" s="11">
        <v>4</v>
      </c>
      <c r="F5" s="11">
        <v>8</v>
      </c>
      <c r="G5" s="11">
        <v>6</v>
      </c>
      <c r="H5" s="11"/>
      <c r="I5" s="11"/>
      <c r="J5" s="11"/>
      <c r="K5" s="11"/>
      <c r="L5" s="11"/>
      <c r="M5" s="11"/>
      <c r="N5" s="11"/>
      <c r="O5" s="11">
        <f t="shared" si="0"/>
        <v>25</v>
      </c>
    </row>
    <row r="6" spans="1:15" ht="18.75">
      <c r="A6" s="1">
        <v>4</v>
      </c>
      <c r="B6" s="2" t="s">
        <v>48</v>
      </c>
      <c r="C6" s="6">
        <v>1999</v>
      </c>
      <c r="D6" s="11"/>
      <c r="E6" s="11"/>
      <c r="F6" s="11">
        <v>8</v>
      </c>
      <c r="G6" s="11">
        <v>8</v>
      </c>
      <c r="H6" s="11"/>
      <c r="I6" s="11"/>
      <c r="J6" s="11"/>
      <c r="K6" s="11"/>
      <c r="L6" s="11"/>
      <c r="M6" s="11"/>
      <c r="N6" s="11"/>
      <c r="O6" s="11">
        <f t="shared" si="0"/>
        <v>16</v>
      </c>
    </row>
    <row r="7" spans="1:15" ht="18.75">
      <c r="A7" s="1">
        <v>5</v>
      </c>
      <c r="B7" s="2" t="s">
        <v>58</v>
      </c>
      <c r="C7" s="6">
        <v>1999</v>
      </c>
      <c r="D7" s="11"/>
      <c r="E7" s="11"/>
      <c r="F7" s="11">
        <v>0</v>
      </c>
      <c r="G7" s="11">
        <v>4</v>
      </c>
      <c r="H7" s="11"/>
      <c r="I7" s="11"/>
      <c r="J7" s="11"/>
      <c r="K7" s="11"/>
      <c r="L7" s="11"/>
      <c r="M7" s="11"/>
      <c r="N7" s="11"/>
      <c r="O7" s="11">
        <f t="shared" si="0"/>
        <v>4</v>
      </c>
    </row>
    <row r="8" spans="1:15" ht="18.75">
      <c r="A8" s="1">
        <v>6</v>
      </c>
      <c r="B8" s="2" t="s">
        <v>49</v>
      </c>
      <c r="C8" s="6">
        <v>2002</v>
      </c>
      <c r="D8" s="11">
        <v>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t="shared" si="0"/>
        <v>4</v>
      </c>
    </row>
    <row r="9" spans="1:15" ht="18.75">
      <c r="A9" s="1">
        <v>7</v>
      </c>
      <c r="B9" s="2" t="s">
        <v>55</v>
      </c>
      <c r="C9" s="6">
        <v>2000</v>
      </c>
      <c r="D9" s="11">
        <v>7</v>
      </c>
      <c r="E9" s="11">
        <v>7</v>
      </c>
      <c r="F9" s="11">
        <v>6</v>
      </c>
      <c r="G9" s="11">
        <v>8</v>
      </c>
      <c r="H9" s="11"/>
      <c r="I9" s="11"/>
      <c r="J9" s="11"/>
      <c r="K9" s="11"/>
      <c r="L9" s="11"/>
      <c r="M9" s="11"/>
      <c r="N9" s="11"/>
      <c r="O9" s="11">
        <f t="shared" si="0"/>
        <v>28</v>
      </c>
    </row>
    <row r="10" spans="1:15" ht="18.75">
      <c r="A10" s="1">
        <v>8</v>
      </c>
      <c r="B10" s="2" t="s">
        <v>50</v>
      </c>
      <c r="C10" s="6">
        <v>1999</v>
      </c>
      <c r="D10" s="11"/>
      <c r="E10" s="11"/>
      <c r="F10" s="11">
        <v>6</v>
      </c>
      <c r="G10" s="11">
        <v>2</v>
      </c>
      <c r="H10" s="11"/>
      <c r="I10" s="11"/>
      <c r="J10" s="11"/>
      <c r="K10" s="11"/>
      <c r="L10" s="11"/>
      <c r="M10" s="11"/>
      <c r="N10" s="11"/>
      <c r="O10" s="11">
        <f t="shared" si="0"/>
        <v>8</v>
      </c>
    </row>
    <row r="11" spans="1:15" ht="18.75">
      <c r="A11" s="1">
        <v>9</v>
      </c>
      <c r="B11" s="2" t="s">
        <v>52</v>
      </c>
      <c r="C11" s="6">
        <v>1998</v>
      </c>
      <c r="D11" s="11"/>
      <c r="E11" s="11"/>
      <c r="F11" s="11">
        <v>8</v>
      </c>
      <c r="G11" s="11"/>
      <c r="H11" s="11"/>
      <c r="I11" s="11"/>
      <c r="J11" s="11"/>
      <c r="K11" s="11"/>
      <c r="L11" s="11"/>
      <c r="M11" s="11"/>
      <c r="N11" s="11"/>
      <c r="O11" s="11">
        <f t="shared" si="0"/>
        <v>8</v>
      </c>
    </row>
    <row r="12" spans="1:15" ht="18.75">
      <c r="A12" s="1">
        <v>10</v>
      </c>
      <c r="B12" s="2" t="s">
        <v>59</v>
      </c>
      <c r="C12" s="6">
        <v>2000</v>
      </c>
      <c r="D12" s="11">
        <v>7</v>
      </c>
      <c r="E12" s="11">
        <v>7</v>
      </c>
      <c r="F12" s="11">
        <v>8</v>
      </c>
      <c r="G12" s="11">
        <v>6</v>
      </c>
      <c r="H12" s="11"/>
      <c r="I12" s="11"/>
      <c r="J12" s="11"/>
      <c r="K12" s="11"/>
      <c r="L12" s="11"/>
      <c r="M12" s="11"/>
      <c r="N12" s="11"/>
      <c r="O12" s="11">
        <f t="shared" si="0"/>
        <v>28</v>
      </c>
    </row>
    <row r="13" spans="1:15" ht="18.75">
      <c r="A13" s="1">
        <v>11</v>
      </c>
      <c r="B13" s="2" t="s">
        <v>60</v>
      </c>
      <c r="C13" s="6">
        <v>2000</v>
      </c>
      <c r="D13" s="11">
        <v>7</v>
      </c>
      <c r="E13" s="11">
        <v>7</v>
      </c>
      <c r="F13" s="11">
        <v>5</v>
      </c>
      <c r="G13" s="11">
        <v>4</v>
      </c>
      <c r="H13" s="11"/>
      <c r="I13" s="11"/>
      <c r="J13" s="11"/>
      <c r="K13" s="11"/>
      <c r="L13" s="11"/>
      <c r="M13" s="11"/>
      <c r="N13" s="11"/>
      <c r="O13" s="11">
        <f t="shared" si="0"/>
        <v>23</v>
      </c>
    </row>
    <row r="14" spans="1:15" ht="18.75">
      <c r="A14" s="1">
        <v>12</v>
      </c>
      <c r="B14" s="2" t="s">
        <v>46</v>
      </c>
      <c r="C14" s="6">
        <v>2001</v>
      </c>
      <c r="D14" s="11">
        <v>3</v>
      </c>
      <c r="E14" s="11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0"/>
        <v>3</v>
      </c>
    </row>
    <row r="15" spans="1:15" ht="18.75">
      <c r="A15" s="1">
        <v>13</v>
      </c>
      <c r="B15" s="2" t="s">
        <v>47</v>
      </c>
      <c r="C15" s="6">
        <v>2000</v>
      </c>
      <c r="D15" s="11">
        <v>5</v>
      </c>
      <c r="E15" s="11">
        <v>3</v>
      </c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0"/>
        <v>8</v>
      </c>
    </row>
    <row r="16" spans="1:15" ht="18.75">
      <c r="A16" s="1">
        <v>14</v>
      </c>
      <c r="B16" s="2" t="s">
        <v>54</v>
      </c>
      <c r="C16" s="6">
        <v>2002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si="0"/>
        <v>0</v>
      </c>
    </row>
    <row r="17" spans="1:15" ht="18.75">
      <c r="A17" s="1">
        <v>15</v>
      </c>
      <c r="B17" s="2" t="s">
        <v>51</v>
      </c>
      <c r="C17" s="6">
        <v>1998</v>
      </c>
      <c r="D17" s="11"/>
      <c r="E17" s="11"/>
      <c r="F17" s="11">
        <v>6</v>
      </c>
      <c r="G17" s="11">
        <v>6</v>
      </c>
      <c r="H17" s="11"/>
      <c r="I17" s="11"/>
      <c r="J17" s="11"/>
      <c r="K17" s="11"/>
      <c r="L17" s="11"/>
      <c r="M17" s="11"/>
      <c r="N17" s="11"/>
      <c r="O17" s="11">
        <f t="shared" si="0"/>
        <v>12</v>
      </c>
    </row>
    <row r="18" spans="1:15" ht="31.5">
      <c r="O18" s="20">
        <f>SUM(O3:O17)</f>
        <v>179</v>
      </c>
    </row>
  </sheetData>
  <sortState ref="B3:O17">
    <sortCondition ref="B3"/>
  </sortState>
  <mergeCells count="9">
    <mergeCell ref="M1:M2"/>
    <mergeCell ref="N1:N2"/>
    <mergeCell ref="O1:O2"/>
    <mergeCell ref="B1:B2"/>
    <mergeCell ref="C1:C2"/>
    <mergeCell ref="D1:E1"/>
    <mergeCell ref="F1:G1"/>
    <mergeCell ref="H1:I1"/>
    <mergeCell ref="J1:K1"/>
  </mergeCells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L25" sqref="L25"/>
    </sheetView>
  </sheetViews>
  <sheetFormatPr defaultRowHeight="15"/>
  <cols>
    <col min="1" max="1" width="3" bestFit="1" customWidth="1"/>
    <col min="2" max="2" width="25" bestFit="1" customWidth="1"/>
    <col min="3" max="3" width="7.42578125" customWidth="1"/>
    <col min="4" max="4" width="5.140625" customWidth="1"/>
    <col min="5" max="5" width="6.140625" customWidth="1"/>
    <col min="6" max="6" width="5" customWidth="1"/>
    <col min="7" max="7" width="6.140625" customWidth="1"/>
    <col min="8" max="9" width="5.85546875" customWidth="1"/>
    <col min="10" max="10" width="5.28515625" customWidth="1"/>
    <col min="11" max="11" width="5.85546875" customWidth="1"/>
    <col min="12" max="12" width="4.28515625" bestFit="1" customWidth="1"/>
    <col min="13" max="13" width="8.42578125" bestFit="1" customWidth="1"/>
    <col min="14" max="14" width="9.28515625" bestFit="1" customWidth="1"/>
    <col min="15" max="15" width="9" bestFit="1" customWidth="1"/>
  </cols>
  <sheetData>
    <row r="1" spans="1:15" ht="18.75">
      <c r="B1" s="46" t="s">
        <v>61</v>
      </c>
      <c r="C1" s="40" t="s">
        <v>4</v>
      </c>
      <c r="D1" s="40" t="s">
        <v>5</v>
      </c>
      <c r="E1" s="40"/>
      <c r="F1" s="40" t="s">
        <v>6</v>
      </c>
      <c r="G1" s="40"/>
      <c r="H1" s="40" t="s">
        <v>7</v>
      </c>
      <c r="I1" s="40"/>
      <c r="J1" s="42" t="s">
        <v>8</v>
      </c>
      <c r="K1" s="43"/>
      <c r="L1" s="7" t="s">
        <v>9</v>
      </c>
      <c r="M1" s="39" t="s">
        <v>11</v>
      </c>
      <c r="N1" s="39" t="s">
        <v>12</v>
      </c>
      <c r="O1" s="40" t="s">
        <v>13</v>
      </c>
    </row>
    <row r="2" spans="1:15" ht="29.25" customHeight="1">
      <c r="B2" s="46"/>
      <c r="C2" s="40"/>
      <c r="D2" s="8" t="s">
        <v>122</v>
      </c>
      <c r="E2" s="8" t="s">
        <v>123</v>
      </c>
      <c r="F2" s="8" t="s">
        <v>122</v>
      </c>
      <c r="G2" s="8" t="s">
        <v>123</v>
      </c>
      <c r="H2" s="8" t="s">
        <v>122</v>
      </c>
      <c r="I2" s="8" t="s">
        <v>123</v>
      </c>
      <c r="J2" s="8" t="s">
        <v>122</v>
      </c>
      <c r="K2" s="8" t="s">
        <v>123</v>
      </c>
      <c r="L2" s="7" t="s">
        <v>10</v>
      </c>
      <c r="M2" s="39"/>
      <c r="N2" s="39"/>
      <c r="O2" s="40"/>
    </row>
    <row r="3" spans="1:15" ht="18.75">
      <c r="A3">
        <v>1</v>
      </c>
      <c r="B3" s="2" t="s">
        <v>73</v>
      </c>
      <c r="C3" s="6">
        <v>2002</v>
      </c>
      <c r="D3" s="3">
        <v>0</v>
      </c>
      <c r="E3" s="3">
        <v>0</v>
      </c>
      <c r="F3" s="3"/>
      <c r="G3" s="3"/>
      <c r="H3" s="3"/>
      <c r="I3" s="3"/>
      <c r="J3" s="3"/>
      <c r="K3" s="3"/>
      <c r="L3" s="3"/>
      <c r="M3" s="3"/>
      <c r="N3" s="3"/>
      <c r="O3" s="3">
        <f>N3+M3+L3+K3+J3+I3+H3+G3+F3+E3+D3</f>
        <v>0</v>
      </c>
    </row>
    <row r="4" spans="1:15" ht="18.75">
      <c r="A4">
        <v>2</v>
      </c>
      <c r="B4" s="2" t="s">
        <v>66</v>
      </c>
      <c r="C4" s="6">
        <v>1998</v>
      </c>
      <c r="D4" s="3"/>
      <c r="E4" s="3"/>
      <c r="F4" s="3">
        <v>8</v>
      </c>
      <c r="G4" s="3">
        <v>6</v>
      </c>
      <c r="H4" s="3">
        <v>2</v>
      </c>
      <c r="I4" s="3">
        <v>0</v>
      </c>
      <c r="J4" s="3">
        <v>0</v>
      </c>
      <c r="K4" s="3"/>
      <c r="L4" s="3"/>
      <c r="M4" s="3"/>
      <c r="N4" s="3"/>
      <c r="O4" s="3">
        <f t="shared" ref="O4:O17" si="0">N4+M4+L4+K4+J4+I4+H4+G4+F4+E4+D4</f>
        <v>16</v>
      </c>
    </row>
    <row r="5" spans="1:15" ht="18.75">
      <c r="A5">
        <v>3</v>
      </c>
      <c r="B5" s="2" t="s">
        <v>136</v>
      </c>
      <c r="C5" s="6">
        <v>1998</v>
      </c>
      <c r="D5" s="3"/>
      <c r="E5" s="3"/>
      <c r="F5" s="3"/>
      <c r="G5" s="3">
        <v>5</v>
      </c>
      <c r="H5" s="3"/>
      <c r="I5" s="3">
        <v>0</v>
      </c>
      <c r="J5" s="3"/>
      <c r="K5" s="3"/>
      <c r="L5" s="3"/>
      <c r="M5" s="3"/>
      <c r="N5" s="3"/>
      <c r="O5" s="3">
        <f t="shared" si="0"/>
        <v>5</v>
      </c>
    </row>
    <row r="6" spans="1:15" ht="18.75">
      <c r="A6">
        <v>4</v>
      </c>
      <c r="B6" s="2" t="s">
        <v>70</v>
      </c>
      <c r="C6" s="6">
        <v>2000</v>
      </c>
      <c r="D6" s="3">
        <v>5</v>
      </c>
      <c r="E6" s="3">
        <v>2</v>
      </c>
      <c r="F6" s="3">
        <v>6</v>
      </c>
      <c r="G6" s="3">
        <v>5</v>
      </c>
      <c r="H6" s="3"/>
      <c r="I6" s="3"/>
      <c r="J6" s="3"/>
      <c r="K6" s="3"/>
      <c r="L6" s="3"/>
      <c r="M6" s="3"/>
      <c r="N6" s="3"/>
      <c r="O6" s="3">
        <f t="shared" si="0"/>
        <v>18</v>
      </c>
    </row>
    <row r="7" spans="1:15" ht="18.75">
      <c r="A7">
        <v>5</v>
      </c>
      <c r="B7" s="2" t="s">
        <v>64</v>
      </c>
      <c r="C7" s="6">
        <v>1997</v>
      </c>
      <c r="D7" s="3"/>
      <c r="E7" s="3"/>
      <c r="F7" s="3"/>
      <c r="G7" s="3"/>
      <c r="H7" s="3">
        <v>8</v>
      </c>
      <c r="I7" s="3">
        <v>5</v>
      </c>
      <c r="J7" s="3"/>
      <c r="K7" s="3"/>
      <c r="L7" s="3"/>
      <c r="M7" s="3"/>
      <c r="N7" s="3"/>
      <c r="O7" s="3">
        <f t="shared" si="0"/>
        <v>13</v>
      </c>
    </row>
    <row r="8" spans="1:15" ht="18.75">
      <c r="A8">
        <v>6</v>
      </c>
      <c r="B8" s="2" t="s">
        <v>72</v>
      </c>
      <c r="C8" s="6">
        <v>2001</v>
      </c>
      <c r="D8" s="3"/>
      <c r="E8" s="3">
        <v>0</v>
      </c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0</v>
      </c>
    </row>
    <row r="9" spans="1:15" ht="18.75">
      <c r="A9">
        <v>7</v>
      </c>
      <c r="B9" s="2" t="s">
        <v>68</v>
      </c>
      <c r="C9" s="6">
        <v>1999</v>
      </c>
      <c r="D9" s="3"/>
      <c r="E9" s="3"/>
      <c r="F9" s="3">
        <v>8</v>
      </c>
      <c r="G9" s="3"/>
      <c r="H9" s="3"/>
      <c r="I9" s="3"/>
      <c r="J9" s="3"/>
      <c r="K9" s="3"/>
      <c r="L9" s="3"/>
      <c r="M9" s="3"/>
      <c r="N9" s="3"/>
      <c r="O9" s="3">
        <f t="shared" si="0"/>
        <v>8</v>
      </c>
    </row>
    <row r="10" spans="1:15" ht="18.75">
      <c r="A10">
        <v>8</v>
      </c>
      <c r="B10" s="2" t="s">
        <v>71</v>
      </c>
      <c r="C10" s="6">
        <v>2000</v>
      </c>
      <c r="D10" s="3">
        <v>4</v>
      </c>
      <c r="E10" s="3">
        <v>4</v>
      </c>
      <c r="F10" s="3">
        <v>0</v>
      </c>
      <c r="G10" s="3"/>
      <c r="H10" s="3"/>
      <c r="I10" s="3"/>
      <c r="J10" s="3"/>
      <c r="K10" s="3"/>
      <c r="L10" s="3"/>
      <c r="M10" s="3"/>
      <c r="N10" s="3"/>
      <c r="O10" s="3">
        <f t="shared" si="0"/>
        <v>8</v>
      </c>
    </row>
    <row r="11" spans="1:15" ht="18.75">
      <c r="A11">
        <v>9</v>
      </c>
      <c r="B11" s="2" t="s">
        <v>67</v>
      </c>
      <c r="C11" s="6">
        <v>1998</v>
      </c>
      <c r="D11" s="3"/>
      <c r="E11" s="3"/>
      <c r="F11" s="3"/>
      <c r="G11" s="3"/>
      <c r="H11" s="3"/>
      <c r="I11" s="3">
        <v>2</v>
      </c>
      <c r="J11" s="3"/>
      <c r="K11" s="3"/>
      <c r="L11" s="3"/>
      <c r="M11" s="3"/>
      <c r="N11" s="3"/>
      <c r="O11" s="3">
        <f t="shared" si="0"/>
        <v>2</v>
      </c>
    </row>
    <row r="12" spans="1:15" ht="18.75">
      <c r="A12">
        <v>10</v>
      </c>
      <c r="B12" s="2" t="s">
        <v>69</v>
      </c>
      <c r="C12" s="6">
        <v>1997</v>
      </c>
      <c r="D12" s="3"/>
      <c r="E12" s="3"/>
      <c r="F12" s="3"/>
      <c r="G12" s="3"/>
      <c r="H12" s="3">
        <v>0</v>
      </c>
      <c r="I12" s="3">
        <v>3</v>
      </c>
      <c r="J12" s="3"/>
      <c r="K12" s="3"/>
      <c r="L12" s="3"/>
      <c r="M12" s="3"/>
      <c r="N12" s="3"/>
      <c r="O12" s="3">
        <f t="shared" si="0"/>
        <v>3</v>
      </c>
    </row>
    <row r="13" spans="1:15" ht="18.75">
      <c r="A13">
        <v>11</v>
      </c>
      <c r="B13" s="2" t="s">
        <v>63</v>
      </c>
      <c r="C13" s="6">
        <v>1996</v>
      </c>
      <c r="D13" s="3"/>
      <c r="E13" s="3"/>
      <c r="F13" s="3"/>
      <c r="G13" s="3"/>
      <c r="H13" s="3">
        <v>0</v>
      </c>
      <c r="I13" s="3">
        <v>0</v>
      </c>
      <c r="J13" s="3"/>
      <c r="K13" s="3"/>
      <c r="L13" s="3"/>
      <c r="M13" s="3"/>
      <c r="N13" s="3"/>
      <c r="O13" s="3">
        <f t="shared" si="0"/>
        <v>0</v>
      </c>
    </row>
    <row r="14" spans="1:15" ht="18.75">
      <c r="A14">
        <v>12</v>
      </c>
      <c r="B14" s="2" t="s">
        <v>62</v>
      </c>
      <c r="C14" s="6">
        <v>1996</v>
      </c>
      <c r="D14" s="3"/>
      <c r="E14" s="3"/>
      <c r="F14" s="3"/>
      <c r="G14" s="3"/>
      <c r="H14" s="3">
        <v>8</v>
      </c>
      <c r="I14" s="3">
        <v>5</v>
      </c>
      <c r="J14" s="3"/>
      <c r="K14" s="3"/>
      <c r="L14" s="3"/>
      <c r="M14" s="3"/>
      <c r="N14" s="3"/>
      <c r="O14" s="3">
        <f t="shared" si="0"/>
        <v>13</v>
      </c>
    </row>
    <row r="15" spans="1:15" ht="18.75">
      <c r="A15">
        <v>13</v>
      </c>
      <c r="B15" s="2" t="s">
        <v>65</v>
      </c>
      <c r="C15" s="6">
        <v>1998</v>
      </c>
      <c r="D15" s="3"/>
      <c r="E15" s="3"/>
      <c r="F15" s="3">
        <v>5</v>
      </c>
      <c r="G15" s="3">
        <v>5</v>
      </c>
      <c r="H15" s="3"/>
      <c r="I15" s="3">
        <v>4</v>
      </c>
      <c r="J15" s="3"/>
      <c r="K15" s="3"/>
      <c r="L15" s="3"/>
      <c r="M15" s="3"/>
      <c r="N15" s="3"/>
      <c r="O15" s="3">
        <f t="shared" si="0"/>
        <v>14</v>
      </c>
    </row>
    <row r="16" spans="1:15" ht="18.75">
      <c r="A16">
        <v>14</v>
      </c>
      <c r="B16" s="2" t="s">
        <v>74</v>
      </c>
      <c r="C16" s="6">
        <v>2002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0</v>
      </c>
    </row>
    <row r="17" spans="1:15" ht="18.75">
      <c r="A17">
        <v>15</v>
      </c>
      <c r="B17" s="2" t="s">
        <v>75</v>
      </c>
      <c r="C17" s="6">
        <v>2002</v>
      </c>
      <c r="D17" s="3">
        <v>3</v>
      </c>
      <c r="E17" s="3">
        <v>3</v>
      </c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6</v>
      </c>
    </row>
    <row r="18" spans="1:15" ht="33.75">
      <c r="O18" s="21">
        <f>SUM(O3:O17)</f>
        <v>106</v>
      </c>
    </row>
  </sheetData>
  <sortState ref="B3:O17">
    <sortCondition ref="B3"/>
  </sortState>
  <mergeCells count="9">
    <mergeCell ref="M1:M2"/>
    <mergeCell ref="N1:N2"/>
    <mergeCell ref="O1:O2"/>
    <mergeCell ref="B1:B2"/>
    <mergeCell ref="C1:C2"/>
    <mergeCell ref="D1:E1"/>
    <mergeCell ref="F1:G1"/>
    <mergeCell ref="H1:I1"/>
    <mergeCell ref="J1:K1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G25" sqref="G25"/>
    </sheetView>
  </sheetViews>
  <sheetFormatPr defaultRowHeight="15"/>
  <cols>
    <col min="1" max="1" width="3" bestFit="1" customWidth="1"/>
    <col min="2" max="2" width="25.140625" bestFit="1" customWidth="1"/>
    <col min="3" max="3" width="10.140625" customWidth="1"/>
    <col min="4" max="4" width="5.28515625" customWidth="1"/>
    <col min="5" max="5" width="6.42578125" customWidth="1"/>
    <col min="6" max="6" width="5.42578125" customWidth="1"/>
    <col min="7" max="7" width="6" customWidth="1"/>
    <col min="8" max="8" width="5" customWidth="1"/>
    <col min="9" max="9" width="6.140625" customWidth="1"/>
    <col min="10" max="10" width="5.140625" customWidth="1"/>
    <col min="11" max="11" width="6.140625" customWidth="1"/>
    <col min="12" max="12" width="4.28515625" bestFit="1" customWidth="1"/>
    <col min="13" max="13" width="8.42578125" bestFit="1" customWidth="1"/>
    <col min="14" max="14" width="9.28515625" bestFit="1" customWidth="1"/>
    <col min="15" max="15" width="8.140625" bestFit="1" customWidth="1"/>
  </cols>
  <sheetData>
    <row r="1" spans="1:15" ht="18.75">
      <c r="B1" s="49" t="s">
        <v>76</v>
      </c>
      <c r="C1" s="48" t="s">
        <v>4</v>
      </c>
      <c r="D1" s="48" t="s">
        <v>5</v>
      </c>
      <c r="E1" s="48"/>
      <c r="F1" s="48" t="s">
        <v>6</v>
      </c>
      <c r="G1" s="48"/>
      <c r="H1" s="48" t="s">
        <v>7</v>
      </c>
      <c r="I1" s="48"/>
      <c r="J1" s="48" t="s">
        <v>8</v>
      </c>
      <c r="K1" s="48"/>
      <c r="L1" s="9" t="s">
        <v>9</v>
      </c>
      <c r="M1" s="47" t="s">
        <v>11</v>
      </c>
      <c r="N1" s="47" t="s">
        <v>12</v>
      </c>
      <c r="O1" s="48" t="s">
        <v>13</v>
      </c>
    </row>
    <row r="2" spans="1:15" ht="32.25" customHeight="1">
      <c r="B2" s="49"/>
      <c r="C2" s="48"/>
      <c r="D2" s="10" t="s">
        <v>122</v>
      </c>
      <c r="E2" s="10" t="s">
        <v>123</v>
      </c>
      <c r="F2" s="10" t="s">
        <v>122</v>
      </c>
      <c r="G2" s="10" t="s">
        <v>123</v>
      </c>
      <c r="H2" s="10" t="s">
        <v>122</v>
      </c>
      <c r="I2" s="10" t="s">
        <v>123</v>
      </c>
      <c r="J2" s="10" t="s">
        <v>122</v>
      </c>
      <c r="K2" s="10" t="s">
        <v>123</v>
      </c>
      <c r="L2" s="9" t="s">
        <v>10</v>
      </c>
      <c r="M2" s="47"/>
      <c r="N2" s="47"/>
      <c r="O2" s="48"/>
    </row>
    <row r="3" spans="1:15" ht="18.75">
      <c r="A3">
        <v>1</v>
      </c>
      <c r="B3" s="4" t="s">
        <v>89</v>
      </c>
      <c r="C3" s="5">
        <v>2000</v>
      </c>
      <c r="D3" s="14">
        <v>5</v>
      </c>
      <c r="E3" s="11">
        <v>5</v>
      </c>
      <c r="F3" s="11"/>
      <c r="G3" s="11"/>
      <c r="H3" s="11"/>
      <c r="I3" s="11"/>
      <c r="J3" s="11"/>
      <c r="K3" s="11"/>
      <c r="L3" s="11"/>
      <c r="M3" s="11"/>
      <c r="N3" s="11"/>
      <c r="O3" s="11">
        <f>N3+M3+L3+K3+J3+I3+H3+G3+F3+E3+D3</f>
        <v>10</v>
      </c>
    </row>
    <row r="4" spans="1:15" ht="18.75">
      <c r="A4">
        <v>2</v>
      </c>
      <c r="B4" s="4" t="s">
        <v>84</v>
      </c>
      <c r="C4" s="5">
        <v>1997</v>
      </c>
      <c r="D4" s="14"/>
      <c r="E4" s="11"/>
      <c r="F4" s="11"/>
      <c r="G4" s="11"/>
      <c r="H4" s="11">
        <v>3</v>
      </c>
      <c r="I4" s="11"/>
      <c r="J4" s="11"/>
      <c r="K4" s="11"/>
      <c r="L4" s="11"/>
      <c r="M4" s="11"/>
      <c r="N4" s="11"/>
      <c r="O4" s="11">
        <f t="shared" ref="O4:O17" si="0">N4+M4+L4+K4+J4+I4+H4+G4+F4+E4+D4</f>
        <v>3</v>
      </c>
    </row>
    <row r="5" spans="1:15" ht="18.75">
      <c r="A5">
        <v>3</v>
      </c>
      <c r="B5" s="4" t="s">
        <v>79</v>
      </c>
      <c r="C5" s="5">
        <v>1998</v>
      </c>
      <c r="D5" s="14"/>
      <c r="E5" s="11"/>
      <c r="F5" s="11">
        <v>5</v>
      </c>
      <c r="G5" s="11">
        <v>5</v>
      </c>
      <c r="H5" s="11">
        <v>6</v>
      </c>
      <c r="I5" s="11"/>
      <c r="J5" s="11"/>
      <c r="K5" s="11"/>
      <c r="L5" s="11"/>
      <c r="M5" s="11"/>
      <c r="N5" s="11"/>
      <c r="O5" s="11">
        <f t="shared" si="0"/>
        <v>16</v>
      </c>
    </row>
    <row r="6" spans="1:15" ht="18.75">
      <c r="A6">
        <v>4</v>
      </c>
      <c r="B6" s="4" t="s">
        <v>137</v>
      </c>
      <c r="C6" s="5">
        <v>1996</v>
      </c>
      <c r="D6" s="14"/>
      <c r="E6" s="11"/>
      <c r="F6" s="11"/>
      <c r="G6" s="11"/>
      <c r="H6" s="11">
        <v>3</v>
      </c>
      <c r="I6" s="11"/>
      <c r="J6" s="11"/>
      <c r="K6" s="11"/>
      <c r="L6" s="11"/>
      <c r="M6" s="11"/>
      <c r="N6" s="11"/>
      <c r="O6" s="11">
        <f t="shared" si="0"/>
        <v>3</v>
      </c>
    </row>
    <row r="7" spans="1:15" ht="18.75">
      <c r="A7">
        <v>5</v>
      </c>
      <c r="B7" s="4" t="s">
        <v>85</v>
      </c>
      <c r="C7" s="5">
        <v>2000</v>
      </c>
      <c r="D7" s="14"/>
      <c r="E7" s="11"/>
      <c r="F7" s="11">
        <v>4</v>
      </c>
      <c r="G7" s="11"/>
      <c r="H7" s="11"/>
      <c r="I7" s="11"/>
      <c r="J7" s="11"/>
      <c r="K7" s="11"/>
      <c r="L7" s="11"/>
      <c r="M7" s="11"/>
      <c r="N7" s="11"/>
      <c r="O7" s="11">
        <f t="shared" si="0"/>
        <v>4</v>
      </c>
    </row>
    <row r="8" spans="1:15" ht="18.75">
      <c r="A8">
        <v>6</v>
      </c>
      <c r="B8" s="4" t="s">
        <v>83</v>
      </c>
      <c r="C8" s="5">
        <v>1998</v>
      </c>
      <c r="D8" s="14"/>
      <c r="E8" s="11"/>
      <c r="F8" s="11">
        <v>3</v>
      </c>
      <c r="G8" s="11"/>
      <c r="H8" s="11"/>
      <c r="I8" s="11"/>
      <c r="J8" s="11"/>
      <c r="K8" s="11"/>
      <c r="L8" s="11"/>
      <c r="M8" s="11"/>
      <c r="N8" s="11"/>
      <c r="O8" s="11">
        <f t="shared" si="0"/>
        <v>3</v>
      </c>
    </row>
    <row r="9" spans="1:15" ht="18.75">
      <c r="A9">
        <v>7</v>
      </c>
      <c r="B9" s="4" t="s">
        <v>77</v>
      </c>
      <c r="C9" s="5">
        <v>1998</v>
      </c>
      <c r="D9" s="14"/>
      <c r="E9" s="11"/>
      <c r="F9" s="11">
        <v>8</v>
      </c>
      <c r="G9" s="11">
        <v>6</v>
      </c>
      <c r="H9" s="11">
        <v>8</v>
      </c>
      <c r="I9" s="11">
        <v>8</v>
      </c>
      <c r="J9" s="11">
        <v>6</v>
      </c>
      <c r="K9" s="11">
        <v>9</v>
      </c>
      <c r="L9" s="11"/>
      <c r="M9" s="11"/>
      <c r="N9" s="11"/>
      <c r="O9" s="11">
        <f t="shared" si="0"/>
        <v>45</v>
      </c>
    </row>
    <row r="10" spans="1:15" ht="18.75">
      <c r="A10">
        <v>8</v>
      </c>
      <c r="B10" s="4" t="s">
        <v>78</v>
      </c>
      <c r="C10" s="5">
        <v>1998</v>
      </c>
      <c r="D10" s="14"/>
      <c r="E10" s="11"/>
      <c r="F10" s="11">
        <v>8</v>
      </c>
      <c r="G10" s="11">
        <v>8</v>
      </c>
      <c r="H10" s="11">
        <v>4</v>
      </c>
      <c r="I10" s="11">
        <v>0</v>
      </c>
      <c r="J10" s="11"/>
      <c r="K10" s="11"/>
      <c r="L10" s="11"/>
      <c r="M10" s="11"/>
      <c r="N10" s="11"/>
      <c r="O10" s="11">
        <f t="shared" si="0"/>
        <v>20</v>
      </c>
    </row>
    <row r="11" spans="1:15" ht="18.75">
      <c r="A11">
        <v>9</v>
      </c>
      <c r="B11" s="4" t="s">
        <v>81</v>
      </c>
      <c r="C11" s="5">
        <v>2000</v>
      </c>
      <c r="D11" s="14"/>
      <c r="E11" s="11"/>
      <c r="F11" s="11">
        <v>4</v>
      </c>
      <c r="G11" s="11"/>
      <c r="H11" s="11">
        <v>0</v>
      </c>
      <c r="I11" s="11"/>
      <c r="J11" s="11"/>
      <c r="K11" s="11"/>
      <c r="L11" s="11"/>
      <c r="M11" s="11"/>
      <c r="N11" s="11"/>
      <c r="O11" s="11">
        <f t="shared" si="0"/>
        <v>4</v>
      </c>
    </row>
    <row r="12" spans="1:15" ht="18.75">
      <c r="A12">
        <v>10</v>
      </c>
      <c r="B12" s="4" t="s">
        <v>86</v>
      </c>
      <c r="C12" s="5">
        <v>1998</v>
      </c>
      <c r="D12" s="14"/>
      <c r="E12" s="11"/>
      <c r="F12" s="11">
        <v>6</v>
      </c>
      <c r="G12" s="11">
        <v>6</v>
      </c>
      <c r="H12" s="11">
        <v>5</v>
      </c>
      <c r="I12" s="11">
        <v>2</v>
      </c>
      <c r="J12" s="11">
        <v>6</v>
      </c>
      <c r="K12" s="11">
        <v>6</v>
      </c>
      <c r="L12" s="11"/>
      <c r="M12" s="11"/>
      <c r="N12" s="11"/>
      <c r="O12" s="11">
        <f t="shared" si="0"/>
        <v>31</v>
      </c>
    </row>
    <row r="13" spans="1:15" ht="18.75">
      <c r="A13">
        <v>11</v>
      </c>
      <c r="B13" s="4" t="s">
        <v>138</v>
      </c>
      <c r="C13" s="5">
        <v>2000</v>
      </c>
      <c r="D13" s="14">
        <v>3</v>
      </c>
      <c r="E13" s="11">
        <v>2</v>
      </c>
      <c r="F13" s="11">
        <v>0</v>
      </c>
      <c r="G13" s="11">
        <v>0</v>
      </c>
      <c r="H13" s="11"/>
      <c r="I13" s="11"/>
      <c r="J13" s="11"/>
      <c r="K13" s="11"/>
      <c r="L13" s="11"/>
      <c r="M13" s="11"/>
      <c r="N13" s="11"/>
      <c r="O13" s="11">
        <f t="shared" si="0"/>
        <v>5</v>
      </c>
    </row>
    <row r="14" spans="1:15" ht="18.75">
      <c r="A14">
        <v>12</v>
      </c>
      <c r="B14" s="4" t="s">
        <v>82</v>
      </c>
      <c r="C14" s="5">
        <v>1999</v>
      </c>
      <c r="D14" s="14"/>
      <c r="E14" s="11"/>
      <c r="F14" s="11">
        <v>4</v>
      </c>
      <c r="G14" s="11">
        <v>6</v>
      </c>
      <c r="H14" s="11"/>
      <c r="I14" s="11"/>
      <c r="J14" s="11"/>
      <c r="K14" s="11"/>
      <c r="L14" s="11"/>
      <c r="M14" s="11"/>
      <c r="N14" s="11"/>
      <c r="O14" s="11">
        <f t="shared" si="0"/>
        <v>10</v>
      </c>
    </row>
    <row r="15" spans="1:15" ht="18.75">
      <c r="A15">
        <v>13</v>
      </c>
      <c r="B15" s="4" t="s">
        <v>80</v>
      </c>
      <c r="C15" s="5">
        <v>1999</v>
      </c>
      <c r="D15" s="14"/>
      <c r="E15" s="11"/>
      <c r="F15" s="11">
        <v>8</v>
      </c>
      <c r="G15" s="11">
        <v>8</v>
      </c>
      <c r="H15" s="11"/>
      <c r="I15" s="11"/>
      <c r="J15" s="11"/>
      <c r="K15" s="11"/>
      <c r="L15" s="11"/>
      <c r="M15" s="11"/>
      <c r="N15" s="11"/>
      <c r="O15" s="11">
        <f t="shared" si="0"/>
        <v>16</v>
      </c>
    </row>
    <row r="16" spans="1:15" ht="18.75">
      <c r="A16">
        <v>14</v>
      </c>
      <c r="B16" s="4" t="s">
        <v>87</v>
      </c>
      <c r="C16" s="5">
        <v>1995</v>
      </c>
      <c r="D16" s="14"/>
      <c r="E16" s="11"/>
      <c r="F16" s="11"/>
      <c r="G16" s="11"/>
      <c r="H16" s="11">
        <v>4</v>
      </c>
      <c r="I16" s="11"/>
      <c r="J16" s="11"/>
      <c r="K16" s="11"/>
      <c r="L16" s="11"/>
      <c r="M16" s="11"/>
      <c r="N16" s="11"/>
      <c r="O16" s="11">
        <f t="shared" si="0"/>
        <v>4</v>
      </c>
    </row>
    <row r="17" spans="1:15" ht="18.75">
      <c r="A17">
        <v>15</v>
      </c>
      <c r="B17" s="4" t="s">
        <v>88</v>
      </c>
      <c r="C17" s="5">
        <v>1995</v>
      </c>
      <c r="D17" s="14"/>
      <c r="E17" s="11"/>
      <c r="F17" s="11"/>
      <c r="G17" s="11"/>
      <c r="H17" s="11">
        <v>3</v>
      </c>
      <c r="I17" s="11"/>
      <c r="J17" s="11"/>
      <c r="K17" s="11"/>
      <c r="L17" s="11"/>
      <c r="M17" s="11"/>
      <c r="N17" s="11"/>
      <c r="O17" s="11">
        <f t="shared" si="0"/>
        <v>3</v>
      </c>
    </row>
    <row r="18" spans="1:15" ht="31.5">
      <c r="O18" s="20">
        <f>SUM(O3:O17)</f>
        <v>177</v>
      </c>
    </row>
  </sheetData>
  <sortState ref="B3:O17">
    <sortCondition ref="B3"/>
  </sortState>
  <mergeCells count="9">
    <mergeCell ref="M1:M2"/>
    <mergeCell ref="N1:N2"/>
    <mergeCell ref="O1:O2"/>
    <mergeCell ref="B1:B2"/>
    <mergeCell ref="C1:C2"/>
    <mergeCell ref="D1:E1"/>
    <mergeCell ref="F1:G1"/>
    <mergeCell ref="H1:I1"/>
    <mergeCell ref="J1:K1"/>
  </mergeCells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F26" sqref="F26"/>
    </sheetView>
  </sheetViews>
  <sheetFormatPr defaultRowHeight="15"/>
  <cols>
    <col min="1" max="1" width="3" bestFit="1" customWidth="1"/>
    <col min="2" max="2" width="26.7109375" bestFit="1" customWidth="1"/>
    <col min="3" max="3" width="9" customWidth="1"/>
    <col min="4" max="4" width="4.42578125" bestFit="1" customWidth="1"/>
    <col min="5" max="5" width="5.42578125" bestFit="1" customWidth="1"/>
    <col min="6" max="6" width="4.42578125" bestFit="1" customWidth="1"/>
    <col min="7" max="7" width="5.42578125" bestFit="1" customWidth="1"/>
    <col min="8" max="8" width="4.42578125" bestFit="1" customWidth="1"/>
    <col min="9" max="9" width="5.42578125" bestFit="1" customWidth="1"/>
    <col min="10" max="10" width="4.42578125" bestFit="1" customWidth="1"/>
    <col min="11" max="11" width="5.42578125" bestFit="1" customWidth="1"/>
    <col min="12" max="12" width="4.28515625" bestFit="1" customWidth="1"/>
    <col min="13" max="13" width="8.42578125" bestFit="1" customWidth="1"/>
    <col min="14" max="14" width="9.28515625" bestFit="1" customWidth="1"/>
    <col min="15" max="15" width="8.140625" bestFit="1" customWidth="1"/>
  </cols>
  <sheetData>
    <row r="1" spans="1:15" ht="18" customHeight="1">
      <c r="B1" s="51" t="s">
        <v>139</v>
      </c>
      <c r="C1" s="48" t="s">
        <v>4</v>
      </c>
      <c r="D1" s="48" t="s">
        <v>5</v>
      </c>
      <c r="E1" s="48"/>
      <c r="F1" s="48" t="s">
        <v>6</v>
      </c>
      <c r="G1" s="48"/>
      <c r="H1" s="48" t="s">
        <v>7</v>
      </c>
      <c r="I1" s="48"/>
      <c r="J1" s="48" t="s">
        <v>8</v>
      </c>
      <c r="K1" s="48"/>
      <c r="L1" s="9" t="s">
        <v>9</v>
      </c>
      <c r="M1" s="47" t="s">
        <v>11</v>
      </c>
      <c r="N1" s="47" t="s">
        <v>12</v>
      </c>
      <c r="O1" s="48" t="s">
        <v>13</v>
      </c>
    </row>
    <row r="2" spans="1:15" ht="18" customHeight="1">
      <c r="B2" s="51"/>
      <c r="C2" s="48"/>
      <c r="D2" s="10" t="s">
        <v>122</v>
      </c>
      <c r="E2" s="10" t="s">
        <v>123</v>
      </c>
      <c r="F2" s="10" t="s">
        <v>122</v>
      </c>
      <c r="G2" s="10" t="s">
        <v>123</v>
      </c>
      <c r="H2" s="10" t="s">
        <v>122</v>
      </c>
      <c r="I2" s="10" t="s">
        <v>123</v>
      </c>
      <c r="J2" s="10" t="s">
        <v>122</v>
      </c>
      <c r="K2" s="10" t="s">
        <v>123</v>
      </c>
      <c r="L2" s="9" t="s">
        <v>10</v>
      </c>
      <c r="M2" s="47"/>
      <c r="N2" s="47"/>
      <c r="O2" s="48"/>
    </row>
    <row r="3" spans="1:15" ht="18.75">
      <c r="A3">
        <v>1</v>
      </c>
      <c r="B3" s="15" t="s">
        <v>96</v>
      </c>
      <c r="C3" s="16">
        <v>2001</v>
      </c>
      <c r="D3" s="11">
        <v>0</v>
      </c>
      <c r="E3" s="11">
        <v>0</v>
      </c>
      <c r="F3" s="11"/>
      <c r="G3" s="11"/>
      <c r="H3" s="11"/>
      <c r="I3" s="11"/>
      <c r="J3" s="11"/>
      <c r="K3" s="11"/>
      <c r="L3" s="11"/>
      <c r="M3" s="11"/>
      <c r="N3" s="11"/>
      <c r="O3" s="11">
        <f>N3+M3+L3+K3+J3+I3+H3+G3+F3+E3+D3</f>
        <v>0</v>
      </c>
    </row>
    <row r="4" spans="1:15" ht="18.75">
      <c r="A4">
        <v>2</v>
      </c>
      <c r="B4" s="15" t="s">
        <v>95</v>
      </c>
      <c r="C4" s="16">
        <v>1998</v>
      </c>
      <c r="D4" s="11"/>
      <c r="E4" s="11"/>
      <c r="F4" s="11"/>
      <c r="G4" s="11"/>
      <c r="H4" s="11"/>
      <c r="I4" s="11">
        <v>0</v>
      </c>
      <c r="J4" s="11"/>
      <c r="K4" s="11"/>
      <c r="L4" s="11"/>
      <c r="M4" s="11"/>
      <c r="N4" s="11"/>
      <c r="O4" s="11">
        <f t="shared" ref="O4:O17" si="0">N4+M4+L4+K4+J4+I4+H4+G4+F4+E4+D4</f>
        <v>0</v>
      </c>
    </row>
    <row r="5" spans="1:15" ht="18.75">
      <c r="A5">
        <v>3</v>
      </c>
      <c r="B5" s="15" t="s">
        <v>105</v>
      </c>
      <c r="C5" s="16">
        <v>2001</v>
      </c>
      <c r="D5" s="11">
        <v>4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>
        <f t="shared" si="0"/>
        <v>4</v>
      </c>
    </row>
    <row r="6" spans="1:15" ht="18.75">
      <c r="A6">
        <v>4</v>
      </c>
      <c r="B6" s="15" t="s">
        <v>102</v>
      </c>
      <c r="C6" s="16">
        <v>1997</v>
      </c>
      <c r="D6" s="11"/>
      <c r="E6" s="11"/>
      <c r="F6" s="11"/>
      <c r="G6" s="11"/>
      <c r="H6" s="11">
        <v>0</v>
      </c>
      <c r="I6" s="11">
        <v>6</v>
      </c>
      <c r="J6" s="11"/>
      <c r="K6" s="11"/>
      <c r="L6" s="11"/>
      <c r="M6" s="11"/>
      <c r="N6" s="11"/>
      <c r="O6" s="11">
        <f t="shared" si="0"/>
        <v>6</v>
      </c>
    </row>
    <row r="7" spans="1:15" ht="18.75">
      <c r="A7">
        <v>5</v>
      </c>
      <c r="B7" s="15" t="s">
        <v>93</v>
      </c>
      <c r="C7" s="16">
        <v>1996</v>
      </c>
      <c r="D7" s="11"/>
      <c r="E7" s="11"/>
      <c r="F7" s="11"/>
      <c r="G7" s="11"/>
      <c r="H7" s="11">
        <v>5</v>
      </c>
      <c r="I7" s="11">
        <v>4</v>
      </c>
      <c r="J7" s="11">
        <v>5</v>
      </c>
      <c r="K7" s="11">
        <v>5</v>
      </c>
      <c r="L7" s="11"/>
      <c r="M7" s="11"/>
      <c r="N7" s="11"/>
      <c r="O7" s="11">
        <f t="shared" si="0"/>
        <v>19</v>
      </c>
    </row>
    <row r="8" spans="1:15" ht="18.75">
      <c r="A8">
        <v>6</v>
      </c>
      <c r="B8" s="15" t="s">
        <v>99</v>
      </c>
      <c r="C8" s="16">
        <v>1997</v>
      </c>
      <c r="D8" s="11"/>
      <c r="E8" s="11"/>
      <c r="F8" s="11"/>
      <c r="G8" s="11"/>
      <c r="H8" s="11">
        <v>5</v>
      </c>
      <c r="I8" s="11"/>
      <c r="J8" s="11">
        <v>4</v>
      </c>
      <c r="K8" s="11">
        <v>3</v>
      </c>
      <c r="L8" s="11"/>
      <c r="M8" s="11"/>
      <c r="N8" s="11"/>
      <c r="O8" s="11">
        <f t="shared" si="0"/>
        <v>12</v>
      </c>
    </row>
    <row r="9" spans="1:15" ht="18.75">
      <c r="A9">
        <v>7</v>
      </c>
      <c r="B9" s="15" t="s">
        <v>97</v>
      </c>
      <c r="C9" s="16">
        <v>1992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0"/>
        <v>0</v>
      </c>
    </row>
    <row r="10" spans="1:15" ht="18.75">
      <c r="A10">
        <v>8</v>
      </c>
      <c r="B10" s="15" t="s">
        <v>91</v>
      </c>
      <c r="C10" s="16">
        <v>1995</v>
      </c>
      <c r="D10" s="11"/>
      <c r="E10" s="11"/>
      <c r="F10" s="11"/>
      <c r="G10" s="11"/>
      <c r="H10" s="11">
        <v>6</v>
      </c>
      <c r="I10" s="11">
        <v>4</v>
      </c>
      <c r="J10" s="11">
        <v>7</v>
      </c>
      <c r="K10" s="11">
        <v>5</v>
      </c>
      <c r="L10" s="11"/>
      <c r="M10" s="11"/>
      <c r="N10" s="11"/>
      <c r="O10" s="11">
        <f t="shared" si="0"/>
        <v>22</v>
      </c>
    </row>
    <row r="11" spans="1:15" ht="18.75">
      <c r="A11">
        <v>9</v>
      </c>
      <c r="B11" s="15" t="s">
        <v>100</v>
      </c>
      <c r="C11" s="16">
        <v>1997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0"/>
        <v>0</v>
      </c>
    </row>
    <row r="12" spans="1:15" ht="18.75">
      <c r="A12">
        <v>10</v>
      </c>
      <c r="B12" s="15" t="s">
        <v>103</v>
      </c>
      <c r="C12" s="16">
        <v>1994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0"/>
        <v>0</v>
      </c>
    </row>
    <row r="13" spans="1:15" ht="18.75">
      <c r="A13">
        <v>11</v>
      </c>
      <c r="B13" s="15" t="s">
        <v>92</v>
      </c>
      <c r="C13" s="16">
        <v>1995</v>
      </c>
      <c r="D13" s="11"/>
      <c r="E13" s="11"/>
      <c r="F13" s="11"/>
      <c r="G13" s="11"/>
      <c r="H13" s="11">
        <v>6</v>
      </c>
      <c r="I13" s="11">
        <v>6</v>
      </c>
      <c r="J13" s="11"/>
      <c r="K13" s="11"/>
      <c r="L13" s="11"/>
      <c r="M13" s="11"/>
      <c r="N13" s="11"/>
      <c r="O13" s="11">
        <f t="shared" si="0"/>
        <v>12</v>
      </c>
    </row>
    <row r="14" spans="1:15" ht="18.75">
      <c r="A14">
        <v>12</v>
      </c>
      <c r="B14" s="15" t="s">
        <v>98</v>
      </c>
      <c r="C14" s="16">
        <v>1996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0"/>
        <v>0</v>
      </c>
    </row>
    <row r="15" spans="1:15" ht="18.75">
      <c r="A15">
        <v>13</v>
      </c>
      <c r="B15" s="15" t="s">
        <v>104</v>
      </c>
      <c r="C15" s="16">
        <v>2000</v>
      </c>
      <c r="D15" s="11">
        <v>5</v>
      </c>
      <c r="E15" s="11">
        <v>5</v>
      </c>
      <c r="F15" s="11">
        <v>6</v>
      </c>
      <c r="G15" s="11">
        <v>5</v>
      </c>
      <c r="H15" s="11"/>
      <c r="I15" s="11"/>
      <c r="J15" s="11"/>
      <c r="K15" s="11"/>
      <c r="L15" s="11"/>
      <c r="M15" s="11"/>
      <c r="N15" s="11"/>
      <c r="O15" s="11">
        <f t="shared" si="0"/>
        <v>21</v>
      </c>
    </row>
    <row r="16" spans="1:15" ht="18.75">
      <c r="A16">
        <v>14</v>
      </c>
      <c r="B16" s="15" t="s">
        <v>94</v>
      </c>
      <c r="C16" s="16">
        <v>1998</v>
      </c>
      <c r="D16" s="11"/>
      <c r="E16" s="11"/>
      <c r="F16" s="11"/>
      <c r="G16" s="11"/>
      <c r="H16" s="11">
        <v>4</v>
      </c>
      <c r="I16" s="11"/>
      <c r="J16" s="11">
        <v>6</v>
      </c>
      <c r="K16" s="11">
        <v>4</v>
      </c>
      <c r="L16" s="11"/>
      <c r="M16" s="11"/>
      <c r="N16" s="11"/>
      <c r="O16" s="11">
        <f t="shared" si="0"/>
        <v>14</v>
      </c>
    </row>
    <row r="17" spans="1:15" ht="18.75">
      <c r="A17">
        <v>15</v>
      </c>
      <c r="B17" s="15" t="s">
        <v>101</v>
      </c>
      <c r="C17" s="16">
        <v>1994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0"/>
        <v>0</v>
      </c>
    </row>
    <row r="18" spans="1:15" ht="31.5">
      <c r="O18" s="20">
        <f>SUM(O3:O17)</f>
        <v>110</v>
      </c>
    </row>
    <row r="20" spans="1:15" ht="21">
      <c r="B20" s="18" t="s">
        <v>124</v>
      </c>
      <c r="C20" s="50" t="s">
        <v>125</v>
      </c>
      <c r="D20" s="50"/>
      <c r="E20" s="50"/>
      <c r="F20" s="50"/>
      <c r="G20" s="50"/>
      <c r="H20" s="50"/>
      <c r="I20" s="50"/>
      <c r="J20" s="50"/>
    </row>
  </sheetData>
  <sortState ref="B3:O17">
    <sortCondition ref="B3"/>
  </sortState>
  <mergeCells count="10">
    <mergeCell ref="M1:M2"/>
    <mergeCell ref="N1:N2"/>
    <mergeCell ref="O1:O2"/>
    <mergeCell ref="C20:J20"/>
    <mergeCell ref="B1:B2"/>
    <mergeCell ref="C1:C2"/>
    <mergeCell ref="D1:E1"/>
    <mergeCell ref="F1:G1"/>
    <mergeCell ref="H1:I1"/>
    <mergeCell ref="J1:K1"/>
  </mergeCells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J2" sqref="J1:J1048576"/>
    </sheetView>
  </sheetViews>
  <sheetFormatPr defaultRowHeight="15"/>
  <cols>
    <col min="1" max="1" width="3" bestFit="1" customWidth="1"/>
    <col min="2" max="2" width="23.5703125" bestFit="1" customWidth="1"/>
    <col min="3" max="3" width="8.42578125" customWidth="1"/>
    <col min="4" max="4" width="6.5703125" customWidth="1"/>
    <col min="5" max="5" width="6" customWidth="1"/>
    <col min="6" max="6" width="5.28515625" customWidth="1"/>
    <col min="7" max="7" width="6" customWidth="1"/>
    <col min="8" max="8" width="5.28515625" customWidth="1"/>
    <col min="9" max="9" width="5.85546875" customWidth="1"/>
    <col min="10" max="10" width="5" customWidth="1"/>
    <col min="11" max="11" width="6.28515625" customWidth="1"/>
    <col min="12" max="12" width="4.28515625" bestFit="1" customWidth="1"/>
    <col min="13" max="13" width="8.42578125" bestFit="1" customWidth="1"/>
    <col min="14" max="14" width="9.28515625" bestFit="1" customWidth="1"/>
  </cols>
  <sheetData>
    <row r="1" spans="1:15" ht="18.75">
      <c r="A1" s="1"/>
      <c r="B1" s="52" t="s">
        <v>106</v>
      </c>
      <c r="C1" s="48" t="s">
        <v>4</v>
      </c>
      <c r="D1" s="48" t="s">
        <v>5</v>
      </c>
      <c r="E1" s="48"/>
      <c r="F1" s="48" t="s">
        <v>6</v>
      </c>
      <c r="G1" s="48"/>
      <c r="H1" s="48" t="s">
        <v>7</v>
      </c>
      <c r="I1" s="48"/>
      <c r="J1" s="48" t="s">
        <v>8</v>
      </c>
      <c r="K1" s="48"/>
      <c r="L1" s="9" t="s">
        <v>9</v>
      </c>
      <c r="M1" s="47" t="s">
        <v>11</v>
      </c>
      <c r="N1" s="47" t="s">
        <v>12</v>
      </c>
      <c r="O1" s="48" t="s">
        <v>13</v>
      </c>
    </row>
    <row r="2" spans="1:15" ht="31.5" customHeight="1">
      <c r="A2" s="1"/>
      <c r="B2" s="52"/>
      <c r="C2" s="48"/>
      <c r="D2" s="10" t="s">
        <v>122</v>
      </c>
      <c r="E2" s="10" t="s">
        <v>123</v>
      </c>
      <c r="F2" s="10" t="s">
        <v>122</v>
      </c>
      <c r="G2" s="10" t="s">
        <v>123</v>
      </c>
      <c r="H2" s="10" t="s">
        <v>122</v>
      </c>
      <c r="I2" s="10" t="s">
        <v>123</v>
      </c>
      <c r="J2" s="10" t="s">
        <v>122</v>
      </c>
      <c r="K2" s="10" t="s">
        <v>123</v>
      </c>
      <c r="L2" s="9" t="s">
        <v>10</v>
      </c>
      <c r="M2" s="47"/>
      <c r="N2" s="47"/>
      <c r="O2" s="48"/>
    </row>
    <row r="3" spans="1:15" ht="18.75">
      <c r="A3" s="1">
        <v>1</v>
      </c>
      <c r="B3" s="2" t="s">
        <v>108</v>
      </c>
      <c r="C3" s="6">
        <v>1995</v>
      </c>
      <c r="D3" s="11"/>
      <c r="E3" s="11"/>
      <c r="F3" s="11"/>
      <c r="G3" s="11"/>
      <c r="H3" s="11">
        <v>6</v>
      </c>
      <c r="I3" s="11">
        <v>0</v>
      </c>
      <c r="J3" s="11"/>
      <c r="K3" s="11"/>
      <c r="L3" s="11"/>
      <c r="M3" s="11"/>
      <c r="N3" s="11"/>
      <c r="O3" s="11">
        <f>N3+M3+L3+K3+J3+I3+H3+G3+F3+E3+D3</f>
        <v>6</v>
      </c>
    </row>
    <row r="4" spans="1:15" ht="18.75">
      <c r="A4" s="1">
        <v>2</v>
      </c>
      <c r="B4" s="2" t="s">
        <v>107</v>
      </c>
      <c r="C4" s="6">
        <v>1992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f t="shared" ref="O4:O17" si="0">N4+M4+L4+K4+J4+I4+H4+G4+F4+E4+D4</f>
        <v>0</v>
      </c>
    </row>
    <row r="5" spans="1:15" ht="18.75">
      <c r="A5" s="1">
        <v>3</v>
      </c>
      <c r="B5" s="2" t="s">
        <v>117</v>
      </c>
      <c r="C5" s="6">
        <v>2001</v>
      </c>
      <c r="D5" s="11">
        <v>4</v>
      </c>
      <c r="E5" s="11">
        <v>3</v>
      </c>
      <c r="F5" s="11"/>
      <c r="G5" s="11"/>
      <c r="H5" s="11"/>
      <c r="I5" s="11"/>
      <c r="J5" s="11"/>
      <c r="K5" s="11"/>
      <c r="L5" s="11"/>
      <c r="M5" s="11"/>
      <c r="N5" s="11"/>
      <c r="O5" s="11">
        <f t="shared" si="0"/>
        <v>7</v>
      </c>
    </row>
    <row r="6" spans="1:15" ht="18.75">
      <c r="A6" s="1">
        <v>4</v>
      </c>
      <c r="B6" s="2" t="s">
        <v>121</v>
      </c>
      <c r="C6" s="6">
        <v>2002</v>
      </c>
      <c r="D6" s="11">
        <v>0</v>
      </c>
      <c r="E6" s="11">
        <v>3</v>
      </c>
      <c r="F6" s="11"/>
      <c r="G6" s="11"/>
      <c r="H6" s="11"/>
      <c r="I6" s="11"/>
      <c r="J6" s="11"/>
      <c r="K6" s="11"/>
      <c r="L6" s="11"/>
      <c r="M6" s="11"/>
      <c r="N6" s="11"/>
      <c r="O6" s="11">
        <f t="shared" si="0"/>
        <v>3</v>
      </c>
    </row>
    <row r="7" spans="1:15" ht="18.75">
      <c r="A7" s="1">
        <v>5</v>
      </c>
      <c r="B7" s="2" t="s">
        <v>111</v>
      </c>
      <c r="C7" s="6">
        <v>2000</v>
      </c>
      <c r="D7" s="11">
        <v>0</v>
      </c>
      <c r="E7" s="11">
        <v>7</v>
      </c>
      <c r="F7" s="11">
        <v>5</v>
      </c>
      <c r="G7" s="11">
        <v>6</v>
      </c>
      <c r="H7" s="11"/>
      <c r="I7" s="11"/>
      <c r="J7" s="11"/>
      <c r="K7" s="11"/>
      <c r="L7" s="11"/>
      <c r="M7" s="11"/>
      <c r="N7" s="11"/>
      <c r="O7" s="11">
        <f t="shared" si="0"/>
        <v>18</v>
      </c>
    </row>
    <row r="8" spans="1:15" ht="18.75">
      <c r="A8" s="1">
        <v>6</v>
      </c>
      <c r="B8" s="2" t="s">
        <v>115</v>
      </c>
      <c r="C8" s="6">
        <v>2000</v>
      </c>
      <c r="D8" s="11"/>
      <c r="E8" s="11">
        <v>2</v>
      </c>
      <c r="F8" s="11"/>
      <c r="G8" s="11"/>
      <c r="H8" s="11"/>
      <c r="I8" s="11"/>
      <c r="J8" s="11"/>
      <c r="K8" s="11"/>
      <c r="L8" s="11"/>
      <c r="M8" s="11"/>
      <c r="N8" s="11"/>
      <c r="O8" s="11">
        <f t="shared" si="0"/>
        <v>2</v>
      </c>
    </row>
    <row r="9" spans="1:15" ht="18.75">
      <c r="A9" s="1">
        <v>7</v>
      </c>
      <c r="B9" s="2" t="s">
        <v>110</v>
      </c>
      <c r="C9" s="6">
        <v>1999</v>
      </c>
      <c r="D9" s="11"/>
      <c r="E9" s="11"/>
      <c r="F9" s="11">
        <v>2</v>
      </c>
      <c r="G9" s="11">
        <v>4</v>
      </c>
      <c r="H9" s="11"/>
      <c r="I9" s="11"/>
      <c r="J9" s="11"/>
      <c r="K9" s="11"/>
      <c r="L9" s="11"/>
      <c r="M9" s="11"/>
      <c r="N9" s="11"/>
      <c r="O9" s="11">
        <f t="shared" si="0"/>
        <v>6</v>
      </c>
    </row>
    <row r="10" spans="1:15" ht="18.75">
      <c r="A10" s="1">
        <v>8</v>
      </c>
      <c r="B10" s="2" t="s">
        <v>119</v>
      </c>
      <c r="C10" s="6">
        <v>2001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0"/>
        <v>0</v>
      </c>
    </row>
    <row r="11" spans="1:15" ht="18.75">
      <c r="A11" s="1">
        <v>9</v>
      </c>
      <c r="B11" s="2" t="s">
        <v>109</v>
      </c>
      <c r="C11" s="6">
        <v>1999</v>
      </c>
      <c r="D11" s="11"/>
      <c r="E11" s="11"/>
      <c r="F11" s="11">
        <v>5</v>
      </c>
      <c r="G11" s="11"/>
      <c r="H11" s="11"/>
      <c r="I11" s="11"/>
      <c r="J11" s="11"/>
      <c r="K11" s="11"/>
      <c r="L11" s="11"/>
      <c r="M11" s="11"/>
      <c r="N11" s="11"/>
      <c r="O11" s="11">
        <f t="shared" si="0"/>
        <v>5</v>
      </c>
    </row>
    <row r="12" spans="1:15" ht="18.75">
      <c r="A12" s="1">
        <v>10</v>
      </c>
      <c r="B12" s="2" t="s">
        <v>113</v>
      </c>
      <c r="C12" s="6">
        <v>2000</v>
      </c>
      <c r="D12" s="11"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0"/>
        <v>0</v>
      </c>
    </row>
    <row r="13" spans="1:15" ht="18.75">
      <c r="A13" s="1">
        <v>11</v>
      </c>
      <c r="B13" s="2" t="s">
        <v>118</v>
      </c>
      <c r="C13" s="6">
        <v>2001</v>
      </c>
      <c r="D13" s="11">
        <v>3</v>
      </c>
      <c r="E13" s="11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0"/>
        <v>3</v>
      </c>
    </row>
    <row r="14" spans="1:15" ht="18.75">
      <c r="A14" s="1">
        <v>12</v>
      </c>
      <c r="B14" s="2" t="s">
        <v>120</v>
      </c>
      <c r="C14" s="6">
        <v>2002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0"/>
        <v>0</v>
      </c>
    </row>
    <row r="15" spans="1:15" ht="18.75">
      <c r="A15" s="1">
        <v>13</v>
      </c>
      <c r="B15" s="2" t="s">
        <v>114</v>
      </c>
      <c r="C15" s="6">
        <v>2000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0"/>
        <v>0</v>
      </c>
    </row>
    <row r="16" spans="1:15" ht="18.75">
      <c r="A16" s="1">
        <v>14</v>
      </c>
      <c r="B16" s="2" t="s">
        <v>116</v>
      </c>
      <c r="C16" s="6">
        <v>2000</v>
      </c>
      <c r="D16" s="11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si="0"/>
        <v>1</v>
      </c>
    </row>
    <row r="17" spans="1:15" ht="18.75">
      <c r="A17" s="1">
        <v>15</v>
      </c>
      <c r="B17" s="2" t="s">
        <v>112</v>
      </c>
      <c r="C17" s="6">
        <v>2000</v>
      </c>
      <c r="D17" s="11"/>
      <c r="E17" s="11">
        <v>4</v>
      </c>
      <c r="F17" s="11">
        <v>5</v>
      </c>
      <c r="G17" s="11">
        <v>4</v>
      </c>
      <c r="H17" s="11"/>
      <c r="I17" s="11"/>
      <c r="J17" s="11"/>
      <c r="K17" s="11"/>
      <c r="L17" s="11"/>
      <c r="M17" s="11"/>
      <c r="N17" s="11"/>
      <c r="O17" s="11">
        <f t="shared" si="0"/>
        <v>13</v>
      </c>
    </row>
    <row r="18" spans="1:15" ht="31.5">
      <c r="O18" s="20">
        <f>SUM(O3:O17)</f>
        <v>64</v>
      </c>
    </row>
  </sheetData>
  <sortState ref="B3:O17">
    <sortCondition ref="B3"/>
  </sortState>
  <mergeCells count="9">
    <mergeCell ref="M1:M2"/>
    <mergeCell ref="N1:N2"/>
    <mergeCell ref="O1:O2"/>
    <mergeCell ref="B1:B2"/>
    <mergeCell ref="C1:C2"/>
    <mergeCell ref="D1:E1"/>
    <mergeCell ref="F1:G1"/>
    <mergeCell ref="H1:I1"/>
    <mergeCell ref="J1:K1"/>
  </mergeCells>
  <pageMargins left="0.7" right="0.7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O11" sqref="O11"/>
    </sheetView>
  </sheetViews>
  <sheetFormatPr defaultRowHeight="15"/>
  <cols>
    <col min="1" max="1" width="2" bestFit="1" customWidth="1"/>
    <col min="2" max="2" width="24.140625" bestFit="1" customWidth="1"/>
    <col min="3" max="3" width="7" bestFit="1" customWidth="1"/>
    <col min="4" max="4" width="5.7109375" customWidth="1"/>
    <col min="5" max="5" width="6.28515625" customWidth="1"/>
    <col min="6" max="6" width="5.42578125" customWidth="1"/>
    <col min="7" max="7" width="6.42578125" customWidth="1"/>
    <col min="8" max="8" width="5.140625" customWidth="1"/>
    <col min="9" max="9" width="6.140625" customWidth="1"/>
    <col min="10" max="10" width="5.140625" customWidth="1"/>
    <col min="11" max="11" width="6.140625" customWidth="1"/>
    <col min="12" max="12" width="4.28515625" bestFit="1" customWidth="1"/>
    <col min="13" max="13" width="8.42578125" bestFit="1" customWidth="1"/>
    <col min="14" max="14" width="9.28515625" bestFit="1" customWidth="1"/>
    <col min="15" max="15" width="6.7109375" bestFit="1" customWidth="1"/>
  </cols>
  <sheetData>
    <row r="1" spans="1:15" ht="18.75">
      <c r="A1" s="1"/>
      <c r="B1" s="53" t="s">
        <v>3</v>
      </c>
      <c r="C1" s="40" t="s">
        <v>4</v>
      </c>
      <c r="D1" s="48" t="s">
        <v>5</v>
      </c>
      <c r="E1" s="48"/>
      <c r="F1" s="48" t="s">
        <v>6</v>
      </c>
      <c r="G1" s="48"/>
      <c r="H1" s="48" t="s">
        <v>7</v>
      </c>
      <c r="I1" s="48"/>
      <c r="J1" s="54" t="s">
        <v>8</v>
      </c>
      <c r="K1" s="55"/>
      <c r="L1" s="9" t="s">
        <v>9</v>
      </c>
      <c r="M1" s="47" t="s">
        <v>11</v>
      </c>
      <c r="N1" s="47" t="s">
        <v>12</v>
      </c>
      <c r="O1" s="48" t="s">
        <v>13</v>
      </c>
    </row>
    <row r="2" spans="1:15" ht="18.75">
      <c r="A2" s="1"/>
      <c r="B2" s="53"/>
      <c r="C2" s="40"/>
      <c r="D2" s="10" t="s">
        <v>122</v>
      </c>
      <c r="E2" s="10" t="s">
        <v>123</v>
      </c>
      <c r="F2" s="10" t="s">
        <v>122</v>
      </c>
      <c r="G2" s="10" t="s">
        <v>123</v>
      </c>
      <c r="H2" s="10" t="s">
        <v>122</v>
      </c>
      <c r="I2" s="10" t="s">
        <v>123</v>
      </c>
      <c r="J2" s="10" t="s">
        <v>122</v>
      </c>
      <c r="K2" s="10" t="s">
        <v>123</v>
      </c>
      <c r="L2" s="9" t="s">
        <v>10</v>
      </c>
      <c r="M2" s="47"/>
      <c r="N2" s="47"/>
      <c r="O2" s="48"/>
    </row>
    <row r="3" spans="1:15" ht="18.75">
      <c r="A3" s="1">
        <v>1</v>
      </c>
      <c r="B3" s="2" t="s">
        <v>1</v>
      </c>
      <c r="C3" s="3">
        <v>1996</v>
      </c>
      <c r="D3" s="11"/>
      <c r="E3" s="12"/>
      <c r="F3" s="12"/>
      <c r="G3" s="12"/>
      <c r="H3" s="12"/>
      <c r="I3" s="12">
        <v>8</v>
      </c>
      <c r="J3" s="12"/>
      <c r="K3" s="12">
        <v>9</v>
      </c>
      <c r="L3" s="12"/>
      <c r="M3" s="12">
        <v>50</v>
      </c>
      <c r="N3" s="12"/>
      <c r="O3" s="12">
        <f>N3+M3+L3+K3+J3+I3+H3+G3+F3+E3+D3</f>
        <v>67</v>
      </c>
    </row>
    <row r="4" spans="1:15" ht="18.75">
      <c r="A4" s="1">
        <v>2</v>
      </c>
      <c r="B4" s="2" t="s">
        <v>2</v>
      </c>
      <c r="C4" s="3">
        <v>1995</v>
      </c>
      <c r="D4" s="11"/>
      <c r="E4" s="12"/>
      <c r="F4" s="12"/>
      <c r="G4" s="12"/>
      <c r="H4" s="12"/>
      <c r="I4" s="12">
        <v>8</v>
      </c>
      <c r="J4" s="12"/>
      <c r="K4" s="12">
        <v>9</v>
      </c>
      <c r="L4" s="12"/>
      <c r="M4" s="12"/>
      <c r="N4" s="12"/>
      <c r="O4" s="12">
        <f t="shared" ref="O4:O5" si="0">N4+M4+L4+K4+J4+I4+H4+G4+F4+E4+D4</f>
        <v>17</v>
      </c>
    </row>
    <row r="5" spans="1:15" ht="18.75">
      <c r="A5" s="1">
        <v>3</v>
      </c>
      <c r="B5" s="2" t="s">
        <v>0</v>
      </c>
      <c r="C5" s="3">
        <v>1994</v>
      </c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f t="shared" si="0"/>
        <v>0</v>
      </c>
    </row>
    <row r="6" spans="1:15" ht="31.5">
      <c r="O6" s="22">
        <f>SUM(O3:O5)</f>
        <v>84</v>
      </c>
    </row>
  </sheetData>
  <sortState ref="B3:O5">
    <sortCondition ref="B3"/>
  </sortState>
  <mergeCells count="9">
    <mergeCell ref="M1:M2"/>
    <mergeCell ref="N1:N2"/>
    <mergeCell ref="O1:O2"/>
    <mergeCell ref="B1:B2"/>
    <mergeCell ref="C1:C2"/>
    <mergeCell ref="D1:E1"/>
    <mergeCell ref="F1:G1"/>
    <mergeCell ref="H1:I1"/>
    <mergeCell ref="J1:K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List1</vt:lpstr>
      <vt:lpstr>Šamorín</vt:lpstr>
      <vt:lpstr>Košice</vt:lpstr>
      <vt:lpstr>Bratislava</vt:lpstr>
      <vt:lpstr>Dunajská Streda</vt:lpstr>
      <vt:lpstr>Snina</vt:lpstr>
      <vt:lpstr>Nitra</vt:lpstr>
      <vt:lpstr>Komárno</vt:lpstr>
      <vt:lpstr>Banská Bystrica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2015-12-10T12:02:15Z</dcterms:modified>
</cp:coreProperties>
</file>